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 activeTab="1"/>
  </bookViews>
  <sheets>
    <sheet name="ТЮЛЬПАНЫ 2025" sheetId="5" r:id="rId1"/>
    <sheet name="ОСТАЛЬНЫЕ ЛУКОВИЦЫ" sheetId="3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3"/>
  <c r="G71"/>
  <c r="H69"/>
  <c r="H68"/>
  <c r="H67"/>
  <c r="H66"/>
  <c r="H65"/>
  <c r="H64"/>
  <c r="H63"/>
  <c r="H62"/>
  <c r="H61"/>
  <c r="H60"/>
  <c r="H59"/>
  <c r="H58"/>
  <c r="H57"/>
  <c r="H56"/>
  <c r="H55"/>
  <c r="H54"/>
  <c r="H52"/>
  <c r="H51"/>
  <c r="H50"/>
  <c r="H49"/>
  <c r="H48"/>
  <c r="H47"/>
  <c r="H46"/>
  <c r="H44"/>
  <c r="H43"/>
  <c r="H42"/>
  <c r="H30"/>
  <c r="H22"/>
  <c r="H71" s="1"/>
  <c r="H36"/>
  <c r="H40"/>
  <c r="H39"/>
  <c r="H38"/>
  <c r="H35"/>
  <c r="H34"/>
  <c r="H33"/>
  <c r="H32"/>
  <c r="H29"/>
  <c r="H28"/>
  <c r="H27"/>
  <c r="H26"/>
  <c r="H25"/>
  <c r="H24"/>
  <c r="H21"/>
  <c r="H87" i="5"/>
  <c r="G87"/>
  <c r="H86"/>
  <c r="H85"/>
  <c r="H84"/>
  <c r="H83"/>
  <c r="H82"/>
  <c r="H81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8"/>
  <c r="H57"/>
  <c r="H56"/>
  <c r="H54"/>
  <c r="H53"/>
  <c r="H51"/>
  <c r="H49"/>
  <c r="H47"/>
  <c r="H48"/>
  <c r="H46"/>
  <c r="H44"/>
  <c r="H43"/>
  <c r="H40"/>
  <c r="H41"/>
  <c r="H39"/>
  <c r="H27"/>
  <c r="H28"/>
  <c r="H29"/>
  <c r="H30"/>
  <c r="H31"/>
  <c r="H32"/>
  <c r="H33"/>
  <c r="H34"/>
  <c r="H35"/>
  <c r="H36"/>
  <c r="H37"/>
  <c r="H26"/>
  <c r="H24"/>
  <c r="H21"/>
  <c r="H22"/>
  <c r="H20"/>
</calcChain>
</file>

<file path=xl/comments1.xml><?xml version="1.0" encoding="utf-8"?>
<comments xmlns="http://schemas.openxmlformats.org/spreadsheetml/2006/main">
  <authors>
    <author>user</author>
  </authors>
  <commentLis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МОЖНО В МАХРОВЫЕ ДОБАВИТЬ
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МОЖНО В МАХРОВЫЕ ДОБАВИТЬ
</t>
        </r>
      </text>
    </comment>
    <comment ref="A5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МОЖНО В МАХРОВЫЕ ДОБАВИТЬ
</t>
        </r>
      </text>
    </comment>
  </commentList>
</comments>
</file>

<file path=xl/sharedStrings.xml><?xml version="1.0" encoding="utf-8"?>
<sst xmlns="http://schemas.openxmlformats.org/spreadsheetml/2006/main" count="363" uniqueCount="179">
  <si>
    <t>Сорт</t>
  </si>
  <si>
    <t>Размер луковицы</t>
  </si>
  <si>
    <t>ГИАЦИНТЫ</t>
  </si>
  <si>
    <t>Blue Jacket</t>
  </si>
  <si>
    <t>Carnegie</t>
  </si>
  <si>
    <t>Fondant</t>
  </si>
  <si>
    <t>Jan Bos</t>
  </si>
  <si>
    <t>Miss Saigon</t>
  </si>
  <si>
    <t>Purple Sensation</t>
  </si>
  <si>
    <t>Woodstock</t>
  </si>
  <si>
    <t>18/19</t>
  </si>
  <si>
    <t>КРОКУСЫ</t>
  </si>
  <si>
    <t>НАРЦИССЫ</t>
  </si>
  <si>
    <t>14/16</t>
  </si>
  <si>
    <t>12/14</t>
  </si>
  <si>
    <t>сайт: www.rasliny.by</t>
  </si>
  <si>
    <t>e-mail: info@rasliny.by</t>
  </si>
  <si>
    <t xml:space="preserve">IBAN: BY 20 TECN 3012 7332 0000 0000 0010
  в  ОАО «Технобанк» г.Минск, </t>
  </si>
  <si>
    <t>BIC: TECNBY22</t>
  </si>
  <si>
    <t>Колодищанский с/с, 75</t>
  </si>
  <si>
    <t xml:space="preserve">           ООО «Красный Клён», УНП 690605438</t>
  </si>
  <si>
    <t>Юридический адрес: Минская обл., Смолевичский р-н, Курганский сельисполком, д. Шипяны, ул. Школьная, дом 2, кабинет № 20/1</t>
  </si>
  <si>
    <t>Blue Star</t>
  </si>
  <si>
    <t>Tahiti</t>
  </si>
  <si>
    <t>Easter Born</t>
  </si>
  <si>
    <t>17/18</t>
  </si>
  <si>
    <t>Blue Pearl</t>
  </si>
  <si>
    <t>16/17</t>
  </si>
  <si>
    <t>Pink Pearl</t>
  </si>
  <si>
    <t>Splendid Cornelia</t>
  </si>
  <si>
    <t>9/10</t>
  </si>
  <si>
    <t>Abba</t>
  </si>
  <si>
    <t>Peach Prince</t>
  </si>
  <si>
    <t>Queen's Day</t>
  </si>
  <si>
    <t>Replete</t>
  </si>
  <si>
    <t>Young Devotion</t>
  </si>
  <si>
    <t>10/11</t>
  </si>
  <si>
    <t>triumph</t>
  </si>
  <si>
    <t>11/12</t>
  </si>
  <si>
    <t>Tom Pouce</t>
  </si>
  <si>
    <t>Strong Love</t>
  </si>
  <si>
    <t>Strong Gold</t>
  </si>
  <si>
    <t>12+</t>
  </si>
  <si>
    <t>Fortress</t>
  </si>
  <si>
    <t>ТРИУМФ</t>
  </si>
  <si>
    <t>semi double</t>
  </si>
  <si>
    <t>Icoon</t>
  </si>
  <si>
    <t>ПОЛУМАХРОВЫЕ</t>
  </si>
  <si>
    <t>parrot</t>
  </si>
  <si>
    <t>ПОПУГАИ</t>
  </si>
  <si>
    <t>fringed</t>
  </si>
  <si>
    <t>БАХРОМАЧТЫЕ</t>
  </si>
  <si>
    <t>double</t>
  </si>
  <si>
    <t>Foxtrot</t>
  </si>
  <si>
    <t>Columbus</t>
  </si>
  <si>
    <t>МАХРОВЫЕ</t>
  </si>
  <si>
    <t>МАХРОВЫЕ БАХРОМЧАТЫЕ</t>
  </si>
  <si>
    <t>darwin</t>
  </si>
  <si>
    <t>Lalibela</t>
  </si>
  <si>
    <t>ДАРВИНА</t>
  </si>
  <si>
    <t>Группа</t>
  </si>
  <si>
    <t xml:space="preserve">Почтовый адрес: Минский р-н,  д. Боровляны, ул.Купаловская, 19  </t>
  </si>
  <si>
    <t>ООО «Красный Клён», УНП 690605438</t>
  </si>
  <si>
    <t>Доступное кол-во, шт</t>
  </si>
  <si>
    <t>Ace Pink</t>
  </si>
  <si>
    <t>Avant Garde</t>
  </si>
  <si>
    <t>Alison Bradley</t>
  </si>
  <si>
    <t>Caviar</t>
  </si>
  <si>
    <t xml:space="preserve">Dynasty </t>
  </si>
  <si>
    <t>Hennie vander Most</t>
  </si>
  <si>
    <t>First Class</t>
  </si>
  <si>
    <t>China Pink</t>
  </si>
  <si>
    <t>Delft Blue</t>
  </si>
  <si>
    <t>Fairy White</t>
  </si>
  <si>
    <t>Purple Voice</t>
  </si>
  <si>
    <t>White Pearl</t>
  </si>
  <si>
    <t>Vanguard</t>
  </si>
  <si>
    <t>8/9</t>
  </si>
  <si>
    <t>Bridal Crown</t>
  </si>
  <si>
    <t>Cheerfulness</t>
  </si>
  <si>
    <t>Flower Parade</t>
  </si>
  <si>
    <t>Ice King</t>
  </si>
  <si>
    <t>13/15</t>
  </si>
  <si>
    <t>Sir Winston Churchill</t>
  </si>
  <si>
    <t>Wave</t>
  </si>
  <si>
    <t>ВИРИДИФЛОРА</t>
  </si>
  <si>
    <t>Doll's Minuet</t>
  </si>
  <si>
    <t>vft</t>
  </si>
  <si>
    <t>Flaming Flag</t>
  </si>
  <si>
    <t>fost</t>
  </si>
  <si>
    <t>ЛИЛИЕЦВЕТНЫЙ</t>
  </si>
  <si>
    <t>lily-flowered</t>
  </si>
  <si>
    <t>Royal Virgin</t>
  </si>
  <si>
    <t>White Flag</t>
  </si>
  <si>
    <t>White Triumphator</t>
  </si>
  <si>
    <t>18/20</t>
  </si>
  <si>
    <t>Globemaster</t>
  </si>
  <si>
    <t>Karataviense</t>
  </si>
  <si>
    <t>World's Friend</t>
  </si>
  <si>
    <t>White Valley</t>
  </si>
  <si>
    <t>Brisbane</t>
  </si>
  <si>
    <t>Davenport</t>
  </si>
  <si>
    <t>Snow Crystal</t>
  </si>
  <si>
    <t>ФОСТЕРА И ГРЕЙГА</t>
  </si>
  <si>
    <t>Friendly Fire</t>
  </si>
  <si>
    <t>greig</t>
  </si>
  <si>
    <t>Witte Perfectionist</t>
  </si>
  <si>
    <t>Holland Chic</t>
  </si>
  <si>
    <t>Cabanna</t>
  </si>
  <si>
    <t>Eagle Wings</t>
  </si>
  <si>
    <t>Estella Rijnveld</t>
  </si>
  <si>
    <t>Texas Flame</t>
  </si>
  <si>
    <t>Sunrise Prince</t>
  </si>
  <si>
    <t>Crème Fraiche</t>
  </si>
  <si>
    <t>Pink Ardour</t>
  </si>
  <si>
    <t>Purple Raven</t>
  </si>
  <si>
    <t>Supermodel</t>
  </si>
  <si>
    <t>Time Out</t>
  </si>
  <si>
    <t>Artist</t>
  </si>
  <si>
    <t>Parade</t>
  </si>
  <si>
    <t>14+</t>
  </si>
  <si>
    <t>Finola</t>
  </si>
  <si>
    <t>Gudoshnik Double</t>
  </si>
  <si>
    <t>Ice Cream Strawberry</t>
  </si>
  <si>
    <t>Purple Crystal</t>
  </si>
  <si>
    <t>Candy Prince</t>
  </si>
  <si>
    <t>First Life</t>
  </si>
  <si>
    <t>Розничная цена, BYN</t>
  </si>
  <si>
    <t>Розничная цена с НДС BYN</t>
  </si>
  <si>
    <t>Blue</t>
  </si>
  <si>
    <t>Grand Maitre</t>
  </si>
  <si>
    <t>Ambassador</t>
  </si>
  <si>
    <t>Caeruleum Azureum</t>
  </si>
  <si>
    <t>4/5</t>
  </si>
  <si>
    <t>Moly</t>
  </si>
  <si>
    <t>5+</t>
  </si>
  <si>
    <t>Mount Everest</t>
  </si>
  <si>
    <t>16/18</t>
  </si>
  <si>
    <t>Erlicheer</t>
  </si>
  <si>
    <t>Full House</t>
  </si>
  <si>
    <t>10/12</t>
  </si>
  <si>
    <t>Tete Boucle</t>
  </si>
  <si>
    <t>телефон  для связи +375-29-6422580, +375 447325449</t>
  </si>
  <si>
    <t>Aqua</t>
  </si>
  <si>
    <t>14/15</t>
  </si>
  <si>
    <t>15/16</t>
  </si>
  <si>
    <t>Alibi</t>
  </si>
  <si>
    <t>Argos</t>
  </si>
  <si>
    <t>Annaconda</t>
  </si>
  <si>
    <t>Crossfire</t>
  </si>
  <si>
    <t>Kung Fu</t>
  </si>
  <si>
    <t>Flash Point</t>
  </si>
  <si>
    <t>Dotcom</t>
  </si>
  <si>
    <t>Double Trouble</t>
  </si>
  <si>
    <t>Double Twist</t>
  </si>
  <si>
    <t>Посажено в КК</t>
  </si>
  <si>
    <t>4 ящ</t>
  </si>
  <si>
    <t>6 ящ</t>
  </si>
  <si>
    <t>3 ящ</t>
  </si>
  <si>
    <t>2 ящ</t>
  </si>
  <si>
    <t>1 ящ</t>
  </si>
  <si>
    <t>5 ящ</t>
  </si>
  <si>
    <t>Смесь сортов</t>
  </si>
  <si>
    <t>Update</t>
  </si>
  <si>
    <t>По 70 шт. в ящ.</t>
  </si>
  <si>
    <t>По 80-90 шт. в ящ.</t>
  </si>
  <si>
    <t>В наличии</t>
  </si>
  <si>
    <t>Количество к заказу, шт</t>
  </si>
  <si>
    <t>Сумма, руб</t>
  </si>
  <si>
    <t>Адрес оптового склада: Минский р-н, м-н Уручье (заезд с дороги Колодищи - Заславль)</t>
  </si>
  <si>
    <t>Во избежание ошибок в названии сортов просим заказы отправлять по эл.почте или в письменном виде почтой</t>
  </si>
  <si>
    <t xml:space="preserve">Почтовый адрес: 223053 Минский р-н,  д. Боровляны, ул.Купаловская, 19  </t>
  </si>
  <si>
    <t>ЛУКИ</t>
  </si>
  <si>
    <t>Стоимость, руб</t>
  </si>
  <si>
    <t xml:space="preserve">IBAN: BY 20 TECN 3012 7332 0000 0000 0010
в  ОАО «Технобанк» г.Минск, </t>
  </si>
  <si>
    <t xml:space="preserve">Адрес склада (садового центра): </t>
  </si>
  <si>
    <t>Минский р-н, м-н Уручье (заезд с дороги Колодищи - Заславль), Колодищанский с/с, 75</t>
  </si>
  <si>
    <t>Прайс на луковицы тюльпанов осень 2025 - весна 2026 г.</t>
  </si>
  <si>
    <t>Прайс на луковицы нарциссов, гиацинтов, крокусов, луков  осень 2025 - весна 2026 г.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</si>
</sst>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8"/>
      <color indexed="8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Helvetica"/>
      <family val="2"/>
      <charset val="204"/>
    </font>
    <font>
      <i/>
      <sz val="9"/>
      <color rgb="FF000000"/>
      <name val="Helvetica"/>
      <family val="2"/>
      <charset val="204"/>
    </font>
    <font>
      <sz val="15"/>
      <color theme="1"/>
      <name val="Calibri"/>
      <family val="2"/>
      <charset val="204"/>
      <scheme val="minor"/>
    </font>
    <font>
      <sz val="15"/>
      <color rgb="FF000000"/>
      <name val="Helvetica"/>
      <family val="2"/>
      <charset val="204"/>
    </font>
    <font>
      <b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</cellStyleXfs>
  <cellXfs count="153">
    <xf numFmtId="0" fontId="0" fillId="0" borderId="0" xfId="0"/>
    <xf numFmtId="0" fontId="0" fillId="0" borderId="0" xfId="0" applyProtection="1">
      <protection locked="0"/>
    </xf>
    <xf numFmtId="0" fontId="0" fillId="0" borderId="3" xfId="0" applyBorder="1"/>
    <xf numFmtId="0" fontId="7" fillId="0" borderId="0" xfId="0" applyFont="1" applyAlignment="1">
      <alignment horizontal="center"/>
    </xf>
    <xf numFmtId="0" fontId="9" fillId="2" borderId="0" xfId="1" applyFont="1" applyFill="1" applyBorder="1" applyAlignment="1" applyProtection="1">
      <alignment vertical="center"/>
    </xf>
    <xf numFmtId="0" fontId="10" fillId="2" borderId="0" xfId="1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3" fillId="2" borderId="0" xfId="0" applyFont="1" applyFill="1"/>
    <xf numFmtId="0" fontId="0" fillId="0" borderId="0" xfId="0" applyAlignment="1">
      <alignment horizontal="center" vertical="top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top"/>
    </xf>
    <xf numFmtId="49" fontId="15" fillId="2" borderId="0" xfId="0" applyNumberFormat="1" applyFont="1" applyFill="1" applyAlignment="1">
      <alignment horizontal="center" vertical="top"/>
    </xf>
    <xf numFmtId="4" fontId="16" fillId="2" borderId="0" xfId="0" applyNumberFormat="1" applyFont="1" applyFill="1" applyAlignment="1">
      <alignment horizontal="center" vertical="top"/>
    </xf>
    <xf numFmtId="1" fontId="3" fillId="2" borderId="0" xfId="0" applyNumberFormat="1" applyFont="1" applyFill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vertical="center"/>
    </xf>
    <xf numFmtId="49" fontId="0" fillId="2" borderId="0" xfId="0" applyNumberFormat="1" applyFill="1" applyAlignment="1">
      <alignment horizontal="center" vertical="top"/>
    </xf>
    <xf numFmtId="4" fontId="3" fillId="2" borderId="0" xfId="0" applyNumberFormat="1" applyFont="1" applyFill="1" applyAlignment="1">
      <alignment horizontal="center" vertical="top"/>
    </xf>
    <xf numFmtId="0" fontId="18" fillId="2" borderId="0" xfId="0" applyFont="1" applyFill="1"/>
    <xf numFmtId="0" fontId="1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1" fontId="6" fillId="2" borderId="0" xfId="0" applyNumberFormat="1" applyFont="1" applyFill="1" applyAlignment="1">
      <alignment horizontal="left" vertical="top"/>
    </xf>
    <xf numFmtId="0" fontId="12" fillId="2" borderId="0" xfId="0" applyFont="1" applyFill="1"/>
    <xf numFmtId="0" fontId="19" fillId="2" borderId="0" xfId="0" applyFont="1" applyFill="1"/>
    <xf numFmtId="0" fontId="19" fillId="2" borderId="0" xfId="0" applyFont="1" applyFill="1" applyAlignment="1">
      <alignment horizontal="left" vertical="center"/>
    </xf>
    <xf numFmtId="0" fontId="21" fillId="2" borderId="0" xfId="2" applyFont="1" applyFill="1" applyAlignment="1"/>
    <xf numFmtId="0" fontId="22" fillId="0" borderId="0" xfId="0" applyFont="1"/>
    <xf numFmtId="0" fontId="23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left" vertical="top"/>
    </xf>
    <xf numFmtId="49" fontId="0" fillId="0" borderId="3" xfId="0" applyNumberFormat="1" applyBorder="1"/>
    <xf numFmtId="0" fontId="2" fillId="0" borderId="0" xfId="0" applyFont="1"/>
    <xf numFmtId="0" fontId="2" fillId="0" borderId="3" xfId="0" applyFont="1" applyBorder="1"/>
    <xf numFmtId="49" fontId="27" fillId="0" borderId="3" xfId="0" applyNumberFormat="1" applyFont="1" applyBorder="1" applyAlignment="1">
      <alignment horizontal="center" vertical="top" wrapText="1"/>
    </xf>
    <xf numFmtId="0" fontId="28" fillId="0" borderId="3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center" vertical="top" wrapText="1"/>
    </xf>
    <xf numFmtId="0" fontId="29" fillId="0" borderId="0" xfId="0" applyFont="1"/>
    <xf numFmtId="0" fontId="0" fillId="0" borderId="0" xfId="0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5" fillId="0" borderId="0" xfId="0" applyFont="1"/>
    <xf numFmtId="0" fontId="34" fillId="2" borderId="0" xfId="0" applyFont="1" applyFill="1" applyAlignment="1">
      <alignment vertical="center"/>
    </xf>
    <xf numFmtId="0" fontId="34" fillId="2" borderId="0" xfId="0" applyFont="1" applyFill="1"/>
    <xf numFmtId="0" fontId="36" fillId="2" borderId="0" xfId="0" applyFont="1" applyFill="1"/>
    <xf numFmtId="0" fontId="37" fillId="2" borderId="0" xfId="2" applyFont="1" applyFill="1" applyAlignment="1"/>
    <xf numFmtId="1" fontId="6" fillId="2" borderId="0" xfId="0" applyNumberFormat="1" applyFont="1" applyFill="1" applyAlignment="1">
      <alignment vertical="top"/>
    </xf>
    <xf numFmtId="0" fontId="0" fillId="2" borderId="3" xfId="0" applyFill="1" applyBorder="1"/>
    <xf numFmtId="49" fontId="0" fillId="2" borderId="3" xfId="0" applyNumberFormat="1" applyFill="1" applyBorder="1"/>
    <xf numFmtId="0" fontId="0" fillId="2" borderId="3" xfId="0" applyFill="1" applyBorder="1" applyAlignment="1">
      <alignment wrapText="1"/>
    </xf>
    <xf numFmtId="0" fontId="4" fillId="2" borderId="3" xfId="0" applyFont="1" applyFill="1" applyBorder="1"/>
    <xf numFmtId="0" fontId="27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28" fillId="2" borderId="3" xfId="0" applyFont="1" applyFill="1" applyBorder="1" applyAlignment="1">
      <alignment horizontal="left" vertical="top" wrapText="1"/>
    </xf>
    <xf numFmtId="49" fontId="27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/>
    <xf numFmtId="0" fontId="27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/>
    <xf numFmtId="0" fontId="7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1" fontId="0" fillId="2" borderId="0" xfId="0" applyNumberFormat="1" applyFill="1" applyAlignment="1">
      <alignment horizontal="right" vertical="top"/>
    </xf>
    <xf numFmtId="0" fontId="13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 vertical="center"/>
    </xf>
    <xf numFmtId="0" fontId="20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2" borderId="4" xfId="0" applyFill="1" applyBorder="1"/>
    <xf numFmtId="49" fontId="0" fillId="2" borderId="4" xfId="0" applyNumberFormat="1" applyFill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49" fontId="0" fillId="0" borderId="4" xfId="0" applyNumberFormat="1" applyBorder="1"/>
    <xf numFmtId="0" fontId="0" fillId="0" borderId="4" xfId="0" applyBorder="1"/>
    <xf numFmtId="2" fontId="2" fillId="0" borderId="3" xfId="0" applyNumberFormat="1" applyFont="1" applyFill="1" applyBorder="1" applyAlignment="1">
      <alignment horizontal="center"/>
    </xf>
    <xf numFmtId="0" fontId="29" fillId="3" borderId="1" xfId="0" applyFont="1" applyFill="1" applyBorder="1" applyAlignment="1"/>
    <xf numFmtId="0" fontId="29" fillId="3" borderId="2" xfId="0" applyFont="1" applyFill="1" applyBorder="1" applyAlignment="1"/>
    <xf numFmtId="0" fontId="29" fillId="3" borderId="6" xfId="0" applyFont="1" applyFill="1" applyBorder="1" applyAlignment="1"/>
    <xf numFmtId="4" fontId="0" fillId="0" borderId="3" xfId="0" applyNumberFormat="1" applyBorder="1" applyAlignment="1">
      <alignment horizontal="center"/>
    </xf>
    <xf numFmtId="0" fontId="0" fillId="0" borderId="3" xfId="0" applyBorder="1" applyAlignment="1" applyProtection="1">
      <protection locked="0"/>
    </xf>
    <xf numFmtId="0" fontId="42" fillId="2" borderId="0" xfId="0" applyFont="1" applyFill="1" applyAlignment="1">
      <alignment vertical="top"/>
    </xf>
    <xf numFmtId="0" fontId="8" fillId="2" borderId="0" xfId="1" applyFill="1" applyBorder="1" applyAlignment="1" applyProtection="1">
      <alignment vertical="center"/>
    </xf>
    <xf numFmtId="2" fontId="0" fillId="0" borderId="3" xfId="0" applyNumberFormat="1" applyBorder="1" applyAlignment="1" applyProtection="1">
      <protection locked="0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Fill="1" applyBorder="1"/>
    <xf numFmtId="2" fontId="0" fillId="0" borderId="3" xfId="0" applyNumberFormat="1" applyBorder="1"/>
    <xf numFmtId="1" fontId="6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horizontal="center"/>
    </xf>
    <xf numFmtId="4" fontId="16" fillId="0" borderId="0" xfId="0" applyNumberFormat="1" applyFont="1" applyFill="1" applyAlignment="1">
      <alignment horizontal="center" vertical="top"/>
    </xf>
    <xf numFmtId="4" fontId="3" fillId="0" borderId="0" xfId="0" applyNumberFormat="1" applyFont="1" applyFill="1" applyAlignment="1">
      <alignment horizontal="center" vertical="top"/>
    </xf>
    <xf numFmtId="0" fontId="24" fillId="0" borderId="0" xfId="0" applyFont="1" applyFill="1" applyAlignment="1">
      <alignment horizontal="center" vertical="top"/>
    </xf>
    <xf numFmtId="0" fontId="0" fillId="0" borderId="0" xfId="0" applyFill="1"/>
    <xf numFmtId="2" fontId="0" fillId="0" borderId="3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5" xfId="0" applyFill="1" applyBorder="1"/>
    <xf numFmtId="0" fontId="26" fillId="3" borderId="5" xfId="0" applyFont="1" applyFill="1" applyBorder="1" applyAlignment="1">
      <alignment horizontal="right"/>
    </xf>
    <xf numFmtId="0" fontId="40" fillId="3" borderId="3" xfId="0" applyFont="1" applyFill="1" applyBorder="1" applyAlignment="1">
      <alignment horizontal="right"/>
    </xf>
    <xf numFmtId="0" fontId="0" fillId="3" borderId="3" xfId="0" applyFill="1" applyBorder="1"/>
    <xf numFmtId="0" fontId="0" fillId="0" borderId="3" xfId="0" applyFill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1" fontId="4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37" fillId="2" borderId="0" xfId="0" applyFont="1" applyFill="1" applyAlignment="1">
      <alignment horizontal="left" vertical="center" wrapText="1"/>
    </xf>
    <xf numFmtId="0" fontId="31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3" borderId="6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left" vertical="top"/>
    </xf>
    <xf numFmtId="0" fontId="30" fillId="3" borderId="2" xfId="0" applyFont="1" applyFill="1" applyBorder="1" applyAlignment="1">
      <alignment horizontal="left" vertical="top"/>
    </xf>
    <xf numFmtId="0" fontId="30" fillId="3" borderId="6" xfId="0" applyFont="1" applyFill="1" applyBorder="1" applyAlignment="1">
      <alignment horizontal="left" vertical="top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30" fillId="3" borderId="1" xfId="0" applyFont="1" applyFill="1" applyBorder="1" applyAlignment="1">
      <alignment horizontal="left" vertical="top" wrapText="1"/>
    </xf>
    <xf numFmtId="0" fontId="30" fillId="3" borderId="2" xfId="0" applyFont="1" applyFill="1" applyBorder="1" applyAlignment="1">
      <alignment horizontal="left" vertical="top" wrapText="1"/>
    </xf>
    <xf numFmtId="0" fontId="30" fillId="3" borderId="6" xfId="0" applyFont="1" applyFill="1" applyBorder="1" applyAlignment="1">
      <alignment horizontal="left" vertical="top" wrapText="1"/>
    </xf>
    <xf numFmtId="2" fontId="0" fillId="0" borderId="4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2" fontId="0" fillId="0" borderId="4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2" fillId="2" borderId="0" xfId="0" applyFont="1" applyFill="1" applyAlignment="1">
      <alignment horizontal="left" vertical="top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26" fillId="0" borderId="4" xfId="0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left"/>
    </xf>
    <xf numFmtId="0" fontId="25" fillId="3" borderId="0" xfId="0" applyFont="1" applyFill="1" applyBorder="1" applyAlignment="1">
      <alignment horizontal="left"/>
    </xf>
    <xf numFmtId="0" fontId="25" fillId="3" borderId="8" xfId="0" applyFont="1" applyFill="1" applyBorder="1" applyAlignment="1">
      <alignment horizontal="left"/>
    </xf>
    <xf numFmtId="0" fontId="25" fillId="3" borderId="0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2" fontId="0" fillId="0" borderId="5" xfId="0" applyNumberFormat="1" applyBorder="1" applyAlignment="1" applyProtection="1">
      <alignment horizontal="right"/>
      <protection locked="0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</cellXfs>
  <cellStyles count="3"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jpeg"/><Relationship Id="rId13" Type="http://schemas.openxmlformats.org/officeDocument/2006/relationships/image" Target="../media/image69.jpeg"/><Relationship Id="rId18" Type="http://schemas.openxmlformats.org/officeDocument/2006/relationships/image" Target="../media/image74.jpeg"/><Relationship Id="rId26" Type="http://schemas.openxmlformats.org/officeDocument/2006/relationships/image" Target="../media/image82.jpeg"/><Relationship Id="rId39" Type="http://schemas.openxmlformats.org/officeDocument/2006/relationships/image" Target="../media/image95.jpeg"/><Relationship Id="rId3" Type="http://schemas.openxmlformats.org/officeDocument/2006/relationships/image" Target="../media/image59.jpeg"/><Relationship Id="rId21" Type="http://schemas.openxmlformats.org/officeDocument/2006/relationships/image" Target="../media/image77.jpeg"/><Relationship Id="rId34" Type="http://schemas.openxmlformats.org/officeDocument/2006/relationships/image" Target="../media/image90.jpeg"/><Relationship Id="rId42" Type="http://schemas.openxmlformats.org/officeDocument/2006/relationships/image" Target="../media/image98.jpeg"/><Relationship Id="rId7" Type="http://schemas.openxmlformats.org/officeDocument/2006/relationships/image" Target="../media/image63.jpeg"/><Relationship Id="rId12" Type="http://schemas.openxmlformats.org/officeDocument/2006/relationships/image" Target="../media/image68.jpeg"/><Relationship Id="rId17" Type="http://schemas.openxmlformats.org/officeDocument/2006/relationships/image" Target="../media/image73.jpeg"/><Relationship Id="rId25" Type="http://schemas.openxmlformats.org/officeDocument/2006/relationships/image" Target="../media/image81.jpeg"/><Relationship Id="rId33" Type="http://schemas.openxmlformats.org/officeDocument/2006/relationships/image" Target="../media/image89.jpeg"/><Relationship Id="rId38" Type="http://schemas.openxmlformats.org/officeDocument/2006/relationships/image" Target="../media/image94.jpeg"/><Relationship Id="rId2" Type="http://schemas.openxmlformats.org/officeDocument/2006/relationships/image" Target="../media/image58.jpeg"/><Relationship Id="rId16" Type="http://schemas.openxmlformats.org/officeDocument/2006/relationships/image" Target="../media/image72.jpeg"/><Relationship Id="rId20" Type="http://schemas.openxmlformats.org/officeDocument/2006/relationships/image" Target="../media/image76.jpeg"/><Relationship Id="rId29" Type="http://schemas.openxmlformats.org/officeDocument/2006/relationships/image" Target="../media/image85.jpeg"/><Relationship Id="rId41" Type="http://schemas.openxmlformats.org/officeDocument/2006/relationships/image" Target="../media/image97.jpeg"/><Relationship Id="rId1" Type="http://schemas.openxmlformats.org/officeDocument/2006/relationships/image" Target="../media/image57.jpeg"/><Relationship Id="rId6" Type="http://schemas.openxmlformats.org/officeDocument/2006/relationships/image" Target="../media/image62.jpeg"/><Relationship Id="rId11" Type="http://schemas.openxmlformats.org/officeDocument/2006/relationships/image" Target="../media/image67.jpeg"/><Relationship Id="rId24" Type="http://schemas.openxmlformats.org/officeDocument/2006/relationships/image" Target="../media/image80.jpeg"/><Relationship Id="rId32" Type="http://schemas.openxmlformats.org/officeDocument/2006/relationships/image" Target="../media/image88.jpeg"/><Relationship Id="rId37" Type="http://schemas.openxmlformats.org/officeDocument/2006/relationships/image" Target="../media/image93.jpeg"/><Relationship Id="rId40" Type="http://schemas.openxmlformats.org/officeDocument/2006/relationships/image" Target="../media/image96.jpeg"/><Relationship Id="rId5" Type="http://schemas.openxmlformats.org/officeDocument/2006/relationships/image" Target="../media/image61.png"/><Relationship Id="rId15" Type="http://schemas.openxmlformats.org/officeDocument/2006/relationships/image" Target="../media/image71.jpeg"/><Relationship Id="rId23" Type="http://schemas.openxmlformats.org/officeDocument/2006/relationships/image" Target="../media/image79.jpeg"/><Relationship Id="rId28" Type="http://schemas.openxmlformats.org/officeDocument/2006/relationships/image" Target="../media/image84.jpeg"/><Relationship Id="rId36" Type="http://schemas.openxmlformats.org/officeDocument/2006/relationships/image" Target="../media/image92.jpeg"/><Relationship Id="rId10" Type="http://schemas.openxmlformats.org/officeDocument/2006/relationships/image" Target="../media/image66.jpeg"/><Relationship Id="rId19" Type="http://schemas.openxmlformats.org/officeDocument/2006/relationships/image" Target="../media/image75.jpeg"/><Relationship Id="rId31" Type="http://schemas.openxmlformats.org/officeDocument/2006/relationships/image" Target="../media/image87.jpeg"/><Relationship Id="rId4" Type="http://schemas.openxmlformats.org/officeDocument/2006/relationships/image" Target="../media/image60.jpeg"/><Relationship Id="rId9" Type="http://schemas.openxmlformats.org/officeDocument/2006/relationships/image" Target="../media/image65.jpeg"/><Relationship Id="rId14" Type="http://schemas.openxmlformats.org/officeDocument/2006/relationships/image" Target="../media/image70.jpeg"/><Relationship Id="rId22" Type="http://schemas.openxmlformats.org/officeDocument/2006/relationships/image" Target="../media/image78.jpeg"/><Relationship Id="rId27" Type="http://schemas.openxmlformats.org/officeDocument/2006/relationships/image" Target="../media/image83.jpeg"/><Relationship Id="rId30" Type="http://schemas.openxmlformats.org/officeDocument/2006/relationships/image" Target="../media/image86.jpeg"/><Relationship Id="rId35" Type="http://schemas.openxmlformats.org/officeDocument/2006/relationships/image" Target="../media/image91.jpeg"/><Relationship Id="rId43" Type="http://schemas.openxmlformats.org/officeDocument/2006/relationships/image" Target="../media/image9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27</xdr:row>
      <xdr:rowOff>0</xdr:rowOff>
    </xdr:from>
    <xdr:ext cx="676462" cy="742950"/>
    <xdr:pic>
      <xdr:nvPicPr>
        <xdr:cNvPr id="5" name="Picture 1026" descr=" ">
          <a:extLst>
            <a:ext uri="{FF2B5EF4-FFF2-40B4-BE49-F238E27FC236}">
              <a16:creationId xmlns:a16="http://schemas.microsoft.com/office/drawing/2014/main" xmlns="" id="{AB1282BC-84C0-4D93-A1C6-911D64432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2500"/>
        <a:stretch>
          <a:fillRect/>
        </a:stretch>
      </xdr:blipFill>
      <xdr:spPr bwMode="auto">
        <a:xfrm>
          <a:off x="5923139" y="13672961"/>
          <a:ext cx="676462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3176</xdr:colOff>
      <xdr:row>50</xdr:row>
      <xdr:rowOff>20461</xdr:rowOff>
    </xdr:from>
    <xdr:ext cx="657412" cy="819150"/>
    <xdr:pic>
      <xdr:nvPicPr>
        <xdr:cNvPr id="8" name="Picture 1403" descr=" ">
          <a:extLst>
            <a:ext uri="{FF2B5EF4-FFF2-40B4-BE49-F238E27FC236}">
              <a16:creationId xmlns:a16="http://schemas.microsoft.com/office/drawing/2014/main" xmlns="" id="{F1DBD889-C171-4713-863F-C02B6F136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4716"/>
        <a:stretch>
          <a:fillRect/>
        </a:stretch>
      </xdr:blipFill>
      <xdr:spPr bwMode="auto">
        <a:xfrm>
          <a:off x="5400676" y="29473878"/>
          <a:ext cx="657412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77</xdr:row>
      <xdr:rowOff>9526</xdr:rowOff>
    </xdr:from>
    <xdr:ext cx="670112" cy="800100"/>
    <xdr:pic>
      <xdr:nvPicPr>
        <xdr:cNvPr id="12" name="Рисунок 335" descr=" ">
          <a:extLst>
            <a:ext uri="{FF2B5EF4-FFF2-40B4-BE49-F238E27FC236}">
              <a16:creationId xmlns:a16="http://schemas.microsoft.com/office/drawing/2014/main" xmlns="" id="{92128215-7501-4619-A542-B12466CD2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958" t="684" r="958" b="10257"/>
        <a:stretch>
          <a:fillRect/>
        </a:stretch>
      </xdr:blipFill>
      <xdr:spPr bwMode="auto">
        <a:xfrm>
          <a:off x="5925256" y="61717415"/>
          <a:ext cx="670112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78</xdr:row>
      <xdr:rowOff>39863</xdr:rowOff>
    </xdr:from>
    <xdr:ext cx="644712" cy="952500"/>
    <xdr:pic>
      <xdr:nvPicPr>
        <xdr:cNvPr id="13" name="Рисунок 336" descr=" ">
          <a:extLst>
            <a:ext uri="{FF2B5EF4-FFF2-40B4-BE49-F238E27FC236}">
              <a16:creationId xmlns:a16="http://schemas.microsoft.com/office/drawing/2014/main" xmlns="" id="{098D7229-0990-4883-9F8D-FB11EFC5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2160"/>
        <a:stretch>
          <a:fillRect/>
        </a:stretch>
      </xdr:blipFill>
      <xdr:spPr bwMode="auto">
        <a:xfrm>
          <a:off x="5932310" y="62509752"/>
          <a:ext cx="6447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82</xdr:row>
      <xdr:rowOff>15667</xdr:rowOff>
    </xdr:from>
    <xdr:ext cx="694972" cy="823944"/>
    <xdr:pic>
      <xdr:nvPicPr>
        <xdr:cNvPr id="14" name="Picture 1787" descr=" ">
          <a:extLst>
            <a:ext uri="{FF2B5EF4-FFF2-40B4-BE49-F238E27FC236}">
              <a16:creationId xmlns:a16="http://schemas.microsoft.com/office/drawing/2014/main" xmlns="" id="{346AB8C9-F067-458E-B645-5ABE00919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1189"/>
        <a:stretch>
          <a:fillRect/>
        </a:stretch>
      </xdr:blipFill>
      <xdr:spPr bwMode="auto">
        <a:xfrm>
          <a:off x="5923140" y="65152556"/>
          <a:ext cx="694972" cy="823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6350</xdr:colOff>
      <xdr:row>19</xdr:row>
      <xdr:rowOff>0</xdr:rowOff>
    </xdr:from>
    <xdr:ext cx="628650" cy="765876"/>
    <xdr:pic>
      <xdr:nvPicPr>
        <xdr:cNvPr id="21" name="Рисунок 20" descr="Тюльпан Lalibela (Лалибела)">
          <a:extLst>
            <a:ext uri="{FF2B5EF4-FFF2-40B4-BE49-F238E27FC236}">
              <a16:creationId xmlns:a16="http://schemas.microsoft.com/office/drawing/2014/main" xmlns="" id="{A1F69C21-6AAB-4CB8-A5BA-4B48E9317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3550" y="5711124"/>
          <a:ext cx="628650" cy="76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32</xdr:row>
      <xdr:rowOff>0</xdr:rowOff>
    </xdr:from>
    <xdr:ext cx="304800" cy="304800"/>
    <xdr:sp macro="" textlink="">
      <xdr:nvSpPr>
        <xdr:cNvPr id="64" name="AutoShape 52" descr="Tulipa Double Twist ®">
          <a:extLst>
            <a:ext uri="{FF2B5EF4-FFF2-40B4-BE49-F238E27FC236}">
              <a16:creationId xmlns:a16="http://schemas.microsoft.com/office/drawing/2014/main" xmlns="" id="{8B4344FE-5473-4CC7-B95C-79AECE3D4085}"/>
            </a:ext>
          </a:extLst>
        </xdr:cNvPr>
        <xdr:cNvSpPr>
          <a:spLocks noChangeAspect="1" noChangeArrowheads="1"/>
        </xdr:cNvSpPr>
      </xdr:nvSpPr>
      <xdr:spPr bwMode="auto">
        <a:xfrm>
          <a:off x="4267200" y="902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65" name="AutoShape 53" descr="Tulipa Double Twist ®">
          <a:extLst>
            <a:ext uri="{FF2B5EF4-FFF2-40B4-BE49-F238E27FC236}">
              <a16:creationId xmlns:a16="http://schemas.microsoft.com/office/drawing/2014/main" xmlns="" id="{223F6131-0AEB-488F-8E37-63A4A4097B06}"/>
            </a:ext>
          </a:extLst>
        </xdr:cNvPr>
        <xdr:cNvSpPr>
          <a:spLocks noChangeAspect="1" noChangeArrowheads="1"/>
        </xdr:cNvSpPr>
      </xdr:nvSpPr>
      <xdr:spPr bwMode="auto">
        <a:xfrm>
          <a:off x="7315200" y="902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</xdr:colOff>
      <xdr:row>70</xdr:row>
      <xdr:rowOff>11794</xdr:rowOff>
    </xdr:from>
    <xdr:ext cx="647699" cy="908956"/>
    <xdr:pic>
      <xdr:nvPicPr>
        <xdr:cNvPr id="72" name="Рисунок 71" descr="Тюльпан Fortress (Фортрес)">
          <a:extLst>
            <a:ext uri="{FF2B5EF4-FFF2-40B4-BE49-F238E27FC236}">
              <a16:creationId xmlns:a16="http://schemas.microsoft.com/office/drawing/2014/main" xmlns="" id="{98603C2D-C257-457B-A2C3-0F163A707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0501" y="51205494"/>
          <a:ext cx="647699" cy="908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13406</xdr:colOff>
      <xdr:row>34</xdr:row>
      <xdr:rowOff>0</xdr:rowOff>
    </xdr:from>
    <xdr:ext cx="698500" cy="809096"/>
    <xdr:pic>
      <xdr:nvPicPr>
        <xdr:cNvPr id="73" name="Рисунок 72" descr=" ">
          <a:extLst>
            <a:ext uri="{FF2B5EF4-FFF2-40B4-BE49-F238E27FC236}">
              <a16:creationId xmlns:a16="http://schemas.microsoft.com/office/drawing/2014/main" xmlns="" id="{9BC7E8AB-626F-4650-BED0-3E7918F36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47128" y="19191994"/>
          <a:ext cx="698500" cy="809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25</xdr:row>
      <xdr:rowOff>0</xdr:rowOff>
    </xdr:from>
    <xdr:to>
      <xdr:col>4</xdr:col>
      <xdr:colOff>740833</xdr:colOff>
      <xdr:row>26</xdr:row>
      <xdr:rowOff>12700</xdr:rowOff>
    </xdr:to>
    <xdr:pic>
      <xdr:nvPicPr>
        <xdr:cNvPr id="85" name="Рисунок 84" descr="Тюльпан Avant Garde купить в Минске — Цена">
          <a:extLst>
            <a:ext uri="{FF2B5EF4-FFF2-40B4-BE49-F238E27FC236}">
              <a16:creationId xmlns:a16="http://schemas.microsoft.com/office/drawing/2014/main" xmlns="" id="{7A16B9BA-61CD-4AFF-94AC-B6573439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0500" y="14617700"/>
          <a:ext cx="7366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26</xdr:row>
      <xdr:rowOff>1</xdr:rowOff>
    </xdr:from>
    <xdr:to>
      <xdr:col>4</xdr:col>
      <xdr:colOff>734483</xdr:colOff>
      <xdr:row>27</xdr:row>
      <xdr:rowOff>12701</xdr:rowOff>
    </xdr:to>
    <xdr:pic>
      <xdr:nvPicPr>
        <xdr:cNvPr id="87" name="Рисунок 86" descr="Alison Bradley ® | Tulip | Jan de Wit en Zonen B.V.">
          <a:extLst>
            <a:ext uri="{FF2B5EF4-FFF2-40B4-BE49-F238E27FC236}">
              <a16:creationId xmlns:a16="http://schemas.microsoft.com/office/drawing/2014/main" xmlns="" id="{46125881-B857-4936-A8B4-544B7229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0500" y="15341601"/>
          <a:ext cx="730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728133</xdr:colOff>
      <xdr:row>44</xdr:row>
      <xdr:rowOff>12700</xdr:rowOff>
    </xdr:to>
    <xdr:pic>
      <xdr:nvPicPr>
        <xdr:cNvPr id="100" name="Рисунок 99" descr="Луковицы Тюльпан Лилиецветный Вайт Триумфатор 2 шт, Нидерланды купить по  цене 5.23 руб. 11 магазинов в Минске">
          <a:extLst>
            <a:ext uri="{FF2B5EF4-FFF2-40B4-BE49-F238E27FC236}">
              <a16:creationId xmlns:a16="http://schemas.microsoft.com/office/drawing/2014/main" xmlns="" id="{D3883FD0-C9C4-48F9-822E-201AAEC1E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00650" y="23802975"/>
          <a:ext cx="72390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730370</xdr:colOff>
      <xdr:row>53</xdr:row>
      <xdr:rowOff>757765</xdr:rowOff>
    </xdr:to>
    <xdr:pic>
      <xdr:nvPicPr>
        <xdr:cNvPr id="103" name="Рисунок 102" descr="Луковицы Тюльпан Виридифлора Доллс Менуэт 3 шт, Нидерланды купить по цене  5.33 руб. 11 магазинов в Минске">
          <a:extLst>
            <a:ext uri="{FF2B5EF4-FFF2-40B4-BE49-F238E27FC236}">
              <a16:creationId xmlns:a16="http://schemas.microsoft.com/office/drawing/2014/main" xmlns="" id="{39CD66EC-4A7B-4769-A250-F1E7FC13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0500" y="32054800"/>
          <a:ext cx="72613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697771</xdr:colOff>
      <xdr:row>60</xdr:row>
      <xdr:rowOff>6350</xdr:rowOff>
    </xdr:to>
    <xdr:pic>
      <xdr:nvPicPr>
        <xdr:cNvPr id="107" name="Рисунок 106" descr="Тюльпан Ace Pink (Айс Пинк)">
          <a:extLst>
            <a:ext uri="{FF2B5EF4-FFF2-40B4-BE49-F238E27FC236}">
              <a16:creationId xmlns:a16="http://schemas.microsoft.com/office/drawing/2014/main" xmlns="" id="{3BFC9722-7F58-4C26-AAE1-C2C9856CD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0500" y="35413950"/>
          <a:ext cx="693538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740833</xdr:colOff>
      <xdr:row>64</xdr:row>
      <xdr:rowOff>857250</xdr:rowOff>
    </xdr:to>
    <xdr:pic>
      <xdr:nvPicPr>
        <xdr:cNvPr id="119" name="Рисунок 118" descr="Tulipa 'Caviar' - Rose Cottage Plants">
          <a:extLst>
            <a:ext uri="{FF2B5EF4-FFF2-40B4-BE49-F238E27FC236}">
              <a16:creationId xmlns:a16="http://schemas.microsoft.com/office/drawing/2014/main" xmlns="" id="{4D04AEAC-ADC6-478D-8787-FBB02E88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0500" y="45326300"/>
          <a:ext cx="7366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673020</xdr:colOff>
      <xdr:row>66</xdr:row>
      <xdr:rowOff>825500</xdr:rowOff>
    </xdr:to>
    <xdr:pic>
      <xdr:nvPicPr>
        <xdr:cNvPr id="122" name="Рисунок 121" descr="Dynasty | Rotteveel Bulb Company">
          <a:extLst>
            <a:ext uri="{FF2B5EF4-FFF2-40B4-BE49-F238E27FC236}">
              <a16:creationId xmlns:a16="http://schemas.microsoft.com/office/drawing/2014/main" xmlns="" id="{985C361D-5A1A-4B2B-B0A2-DC864EA8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0500" y="48736250"/>
          <a:ext cx="668787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67</xdr:row>
      <xdr:rowOff>0</xdr:rowOff>
    </xdr:from>
    <xdr:to>
      <xdr:col>4</xdr:col>
      <xdr:colOff>664634</xdr:colOff>
      <xdr:row>68</xdr:row>
      <xdr:rowOff>13901</xdr:rowOff>
    </xdr:to>
    <xdr:pic>
      <xdr:nvPicPr>
        <xdr:cNvPr id="124" name="Рисунок 123" descr="First Class | Тюльпан | Jan de Wit en Zonen B.V.">
          <a:extLst>
            <a:ext uri="{FF2B5EF4-FFF2-40B4-BE49-F238E27FC236}">
              <a16:creationId xmlns:a16="http://schemas.microsoft.com/office/drawing/2014/main" xmlns="" id="{5A26EDCD-EC39-4E2A-BC18-4BBCB9FA6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0501" y="50374550"/>
          <a:ext cx="660400" cy="991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69</xdr:row>
      <xdr:rowOff>26811</xdr:rowOff>
    </xdr:from>
    <xdr:to>
      <xdr:col>4</xdr:col>
      <xdr:colOff>707246</xdr:colOff>
      <xdr:row>69</xdr:row>
      <xdr:rowOff>972961</xdr:rowOff>
    </xdr:to>
    <xdr:pic>
      <xdr:nvPicPr>
        <xdr:cNvPr id="125" name="Рисунок 124" descr="Tulip Flaming Flag - Flower Bulbs | DutchGrown™ | Order Online">
          <a:extLst>
            <a:ext uri="{FF2B5EF4-FFF2-40B4-BE49-F238E27FC236}">
              <a16:creationId xmlns:a16="http://schemas.microsoft.com/office/drawing/2014/main" xmlns="" id="{B11B5B4D-BE4C-4458-BBC6-9D47FDAD8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46593478"/>
          <a:ext cx="707246" cy="94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71</xdr:row>
      <xdr:rowOff>13404</xdr:rowOff>
    </xdr:from>
    <xdr:to>
      <xdr:col>4</xdr:col>
      <xdr:colOff>677332</xdr:colOff>
      <xdr:row>72</xdr:row>
      <xdr:rowOff>34769</xdr:rowOff>
    </xdr:to>
    <xdr:pic>
      <xdr:nvPicPr>
        <xdr:cNvPr id="126" name="Рисунок 125" descr="Hennie vander Most ® | Тюльпан | Jan de Wit en Zonen B.V.">
          <a:extLst>
            <a:ext uri="{FF2B5EF4-FFF2-40B4-BE49-F238E27FC236}">
              <a16:creationId xmlns:a16="http://schemas.microsoft.com/office/drawing/2014/main" xmlns="" id="{8ADE5917-D4D1-4738-B133-9A0AAB717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48527404"/>
          <a:ext cx="677332" cy="102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677333</xdr:colOff>
      <xdr:row>76</xdr:row>
      <xdr:rowOff>44451</xdr:rowOff>
    </xdr:to>
    <xdr:pic>
      <xdr:nvPicPr>
        <xdr:cNvPr id="130" name="Рисунок 129" descr="Royal Virgin ® | Тюльпан | Jan de Wit en Zonen B.V.">
          <a:extLst>
            <a:ext uri="{FF2B5EF4-FFF2-40B4-BE49-F238E27FC236}">
              <a16:creationId xmlns:a16="http://schemas.microsoft.com/office/drawing/2014/main" xmlns="" id="{8169C28C-13AE-4B18-B7F7-3AA8034F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0500" y="59531250"/>
          <a:ext cx="6731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21167</xdr:colOff>
      <xdr:row>83</xdr:row>
      <xdr:rowOff>31750</xdr:rowOff>
    </xdr:from>
    <xdr:to>
      <xdr:col>4</xdr:col>
      <xdr:colOff>698500</xdr:colOff>
      <xdr:row>83</xdr:row>
      <xdr:rowOff>787400</xdr:rowOff>
    </xdr:to>
    <xdr:pic>
      <xdr:nvPicPr>
        <xdr:cNvPr id="132" name="Рисунок 131" descr="Tulipa Triumph 'White Flag' - Ruigrok Flowerbulbs">
          <a:extLst>
            <a:ext uri="{FF2B5EF4-FFF2-40B4-BE49-F238E27FC236}">
              <a16:creationId xmlns:a16="http://schemas.microsoft.com/office/drawing/2014/main" xmlns="" id="{2D390124-072A-473F-A8E9-29374ED5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3667" y="58218917"/>
          <a:ext cx="677333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21</xdr:row>
      <xdr:rowOff>11289</xdr:rowOff>
    </xdr:from>
    <xdr:to>
      <xdr:col>4</xdr:col>
      <xdr:colOff>826557</xdr:colOff>
      <xdr:row>21</xdr:row>
      <xdr:rowOff>846666</xdr:rowOff>
    </xdr:to>
    <xdr:pic>
      <xdr:nvPicPr>
        <xdr:cNvPr id="136" name="Рисунок 135" descr="World's Friend Tulips | Always Wholesale Pricing | Colorblends®">
          <a:extLst>
            <a:ext uri="{FF2B5EF4-FFF2-40B4-BE49-F238E27FC236}">
              <a16:creationId xmlns:a16="http://schemas.microsoft.com/office/drawing/2014/main" xmlns="" id="{97D31841-8792-4F56-8CA2-0B90F6FF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33017" y="8273345"/>
          <a:ext cx="826205" cy="835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10584</xdr:colOff>
      <xdr:row>23</xdr:row>
      <xdr:rowOff>38099</xdr:rowOff>
    </xdr:from>
    <xdr:to>
      <xdr:col>4</xdr:col>
      <xdr:colOff>700616</xdr:colOff>
      <xdr:row>23</xdr:row>
      <xdr:rowOff>848784</xdr:rowOff>
    </xdr:to>
    <xdr:pic>
      <xdr:nvPicPr>
        <xdr:cNvPr id="140" name="Рисунок 139" descr="Brisbane - Tulip | VDQ Bulbs">
          <a:extLst>
            <a:ext uri="{FF2B5EF4-FFF2-40B4-BE49-F238E27FC236}">
              <a16:creationId xmlns:a16="http://schemas.microsoft.com/office/drawing/2014/main" xmlns="" id="{601163F0-7168-4DC8-9C39-891B3DA3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73084" y="8642349"/>
          <a:ext cx="690032" cy="81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699558</xdr:colOff>
      <xdr:row>38</xdr:row>
      <xdr:rowOff>923925</xdr:rowOff>
    </xdr:to>
    <xdr:pic>
      <xdr:nvPicPr>
        <xdr:cNvPr id="4" name="Рисунок 3" descr="Тюльпан Davenport (Дэвенпорт)">
          <a:extLst>
            <a:ext uri="{FF2B5EF4-FFF2-40B4-BE49-F238E27FC236}">
              <a16:creationId xmlns:a16="http://schemas.microsoft.com/office/drawing/2014/main" xmlns="" id="{3915B4B8-D02E-4D5E-3BBA-9C26E8E13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00650" y="19411950"/>
          <a:ext cx="6953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39</xdr:row>
      <xdr:rowOff>853722</xdr:rowOff>
    </xdr:from>
    <xdr:to>
      <xdr:col>4</xdr:col>
      <xdr:colOff>728134</xdr:colOff>
      <xdr:row>40</xdr:row>
      <xdr:rowOff>819148</xdr:rowOff>
    </xdr:to>
    <xdr:pic>
      <xdr:nvPicPr>
        <xdr:cNvPr id="7" name="Рисунок 6" descr="Тюльпан Сноу Кристал (Snow Crystal) купить с доставкой. Луковицы тюльпанов,  продажа, цены.">
          <a:extLst>
            <a:ext uri="{FF2B5EF4-FFF2-40B4-BE49-F238E27FC236}">
              <a16:creationId xmlns:a16="http://schemas.microsoft.com/office/drawing/2014/main" xmlns="" id="{4E40B6EE-F43E-87DC-AF2C-072BF46C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63445" y="26049111"/>
          <a:ext cx="721078" cy="844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42</xdr:row>
      <xdr:rowOff>1</xdr:rowOff>
    </xdr:from>
    <xdr:to>
      <xdr:col>4</xdr:col>
      <xdr:colOff>737658</xdr:colOff>
      <xdr:row>43</xdr:row>
      <xdr:rowOff>9525</xdr:rowOff>
    </xdr:to>
    <xdr:pic>
      <xdr:nvPicPr>
        <xdr:cNvPr id="3" name="Рисунок 2" descr="ꕤ Тюльпан Holland Chic • купить Тюльпан Holland Chic по цене от 32.39 грн.  в Украине">
          <a:extLst>
            <a:ext uri="{FF2B5EF4-FFF2-40B4-BE49-F238E27FC236}">
              <a16:creationId xmlns:a16="http://schemas.microsoft.com/office/drawing/2014/main" xmlns="" id="{B3CA0A3F-DFB3-7DFF-079B-DEA8EDFE7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00651" y="23079076"/>
          <a:ext cx="733424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45</xdr:row>
      <xdr:rowOff>10583</xdr:rowOff>
    </xdr:from>
    <xdr:to>
      <xdr:col>4</xdr:col>
      <xdr:colOff>687366</xdr:colOff>
      <xdr:row>45</xdr:row>
      <xdr:rowOff>844551</xdr:rowOff>
    </xdr:to>
    <xdr:pic>
      <xdr:nvPicPr>
        <xdr:cNvPr id="10" name="Рисунок 9" descr="Луковицы тюльпанов из Белгорода">
          <a:extLst>
            <a:ext uri="{FF2B5EF4-FFF2-40B4-BE49-F238E27FC236}">
              <a16:creationId xmlns:a16="http://schemas.microsoft.com/office/drawing/2014/main" xmlns="" id="{1FE98B54-647E-FF72-7905-B035441CE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6299583"/>
          <a:ext cx="687366" cy="833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699558</xdr:colOff>
      <xdr:row>46</xdr:row>
      <xdr:rowOff>695325</xdr:rowOff>
    </xdr:to>
    <xdr:pic>
      <xdr:nvPicPr>
        <xdr:cNvPr id="11" name="Рисунок 10" descr="✓ Купить Тюльпан Попугайный Eagle Wings в Киеве | Дзен Сад">
          <a:extLst>
            <a:ext uri="{FF2B5EF4-FFF2-40B4-BE49-F238E27FC236}">
              <a16:creationId xmlns:a16="http://schemas.microsoft.com/office/drawing/2014/main" xmlns="" id="{B7F5A14C-0E13-F15A-C92F-B21A9906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00650" y="25688925"/>
          <a:ext cx="6953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46</xdr:row>
      <xdr:rowOff>685800</xdr:rowOff>
    </xdr:from>
    <xdr:to>
      <xdr:col>4</xdr:col>
      <xdr:colOff>709084</xdr:colOff>
      <xdr:row>48</xdr:row>
      <xdr:rowOff>9524</xdr:rowOff>
    </xdr:to>
    <xdr:pic>
      <xdr:nvPicPr>
        <xdr:cNvPr id="15" name="Рисунок 14" descr="Тюльпан Estrella Rijnveld">
          <a:extLst>
            <a:ext uri="{FF2B5EF4-FFF2-40B4-BE49-F238E27FC236}">
              <a16:creationId xmlns:a16="http://schemas.microsoft.com/office/drawing/2014/main" xmlns="" id="{99EF4A56-38FC-9A50-4439-2CFB8E6F3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00651" y="26374725"/>
          <a:ext cx="7048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48</xdr:row>
      <xdr:rowOff>1</xdr:rowOff>
    </xdr:from>
    <xdr:to>
      <xdr:col>4</xdr:col>
      <xdr:colOff>728134</xdr:colOff>
      <xdr:row>49</xdr:row>
      <xdr:rowOff>2</xdr:rowOff>
    </xdr:to>
    <xdr:pic>
      <xdr:nvPicPr>
        <xdr:cNvPr id="16" name="Рисунок 15" descr="Тюльпан Texas Flame купить в Минске — Цена">
          <a:extLst>
            <a:ext uri="{FF2B5EF4-FFF2-40B4-BE49-F238E27FC236}">
              <a16:creationId xmlns:a16="http://schemas.microsoft.com/office/drawing/2014/main" xmlns="" id="{2D7F4FD3-FE1F-EDF0-7F1E-DF6542D1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00651" y="27136726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737658</xdr:colOff>
      <xdr:row>53</xdr:row>
      <xdr:rowOff>9526</xdr:rowOff>
    </xdr:to>
    <xdr:pic>
      <xdr:nvPicPr>
        <xdr:cNvPr id="17" name="Рисунок 16" descr="Тюльпан Артист">
          <a:extLst>
            <a:ext uri="{FF2B5EF4-FFF2-40B4-BE49-F238E27FC236}">
              <a16:creationId xmlns:a16="http://schemas.microsoft.com/office/drawing/2014/main" xmlns="" id="{3B5833FD-305D-CA02-63B7-2CF59D22E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00650" y="290226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55</xdr:row>
      <xdr:rowOff>1</xdr:rowOff>
    </xdr:from>
    <xdr:to>
      <xdr:col>4</xdr:col>
      <xdr:colOff>747184</xdr:colOff>
      <xdr:row>55</xdr:row>
      <xdr:rowOff>742951</xdr:rowOff>
    </xdr:to>
    <xdr:pic>
      <xdr:nvPicPr>
        <xdr:cNvPr id="19" name="Рисунок 18" descr="Тюльпан Грейга Френдли Файер (70264): купить луковицы почтой в Беларуси |  интернет-магазин Беккер">
          <a:extLst>
            <a:ext uri="{FF2B5EF4-FFF2-40B4-BE49-F238E27FC236}">
              <a16:creationId xmlns:a16="http://schemas.microsoft.com/office/drawing/2014/main" xmlns="" id="{A16D14E2-6745-BFA1-64BC-7BF61F31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00651" y="31442026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353</xdr:colOff>
      <xdr:row>32</xdr:row>
      <xdr:rowOff>0</xdr:rowOff>
    </xdr:from>
    <xdr:to>
      <xdr:col>4</xdr:col>
      <xdr:colOff>735188</xdr:colOff>
      <xdr:row>33</xdr:row>
      <xdr:rowOff>69056</xdr:rowOff>
    </xdr:to>
    <xdr:pic>
      <xdr:nvPicPr>
        <xdr:cNvPr id="20" name="Рисунок 19" descr="Тюльпаны оптом сорт Финола купить по лучшим ценам в Минске - Урожайка">
          <a:extLst>
            <a:ext uri="{FF2B5EF4-FFF2-40B4-BE49-F238E27FC236}">
              <a16:creationId xmlns:a16="http://schemas.microsoft.com/office/drawing/2014/main" xmlns="" id="{4C8A9CC9-2584-16BA-8B47-1755B3423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34075" y="17476611"/>
          <a:ext cx="727780" cy="824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35</xdr:row>
      <xdr:rowOff>2117</xdr:rowOff>
    </xdr:from>
    <xdr:to>
      <xdr:col>4</xdr:col>
      <xdr:colOff>747182</xdr:colOff>
      <xdr:row>36</xdr:row>
      <xdr:rowOff>61737</xdr:rowOff>
    </xdr:to>
    <xdr:pic>
      <xdr:nvPicPr>
        <xdr:cNvPr id="22" name="Рисунок 21" descr="Тюльпан Gudoshnik Double 12+ (30 шт.). Купить тюльпаны оптом, луковицы с  доставкой по Украине в интернет-магазине GelePlant">
          <a:extLst>
            <a:ext uri="{FF2B5EF4-FFF2-40B4-BE49-F238E27FC236}">
              <a16:creationId xmlns:a16="http://schemas.microsoft.com/office/drawing/2014/main" xmlns="" id="{1D699613-F305-BB7B-B808-9914CD36B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26667" y="20745450"/>
          <a:ext cx="746830" cy="814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35</xdr:row>
      <xdr:rowOff>724608</xdr:rowOff>
    </xdr:from>
    <xdr:to>
      <xdr:col>4</xdr:col>
      <xdr:colOff>715115</xdr:colOff>
      <xdr:row>37</xdr:row>
      <xdr:rowOff>17287</xdr:rowOff>
    </xdr:to>
    <xdr:pic>
      <xdr:nvPicPr>
        <xdr:cNvPr id="23" name="Рисунок 22" descr="Тюльпан Ice Cream Strawberry - Плантация Растений Вовк">
          <a:extLst>
            <a:ext uri="{FF2B5EF4-FFF2-40B4-BE49-F238E27FC236}">
              <a16:creationId xmlns:a16="http://schemas.microsoft.com/office/drawing/2014/main" xmlns="" id="{FFD1362D-F0F1-D68B-B60F-A9861CDF5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30512" y="21467941"/>
          <a:ext cx="714763" cy="802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304800</xdr:rowOff>
    </xdr:to>
    <xdr:sp macro="" textlink="">
      <xdr:nvSpPr>
        <xdr:cNvPr id="2054" name="AutoShape 6" descr="Тюльпан Пёрпл Кристал (Purple Crystal) | LikaCvetok.by">
          <a:extLst>
            <a:ext uri="{FF2B5EF4-FFF2-40B4-BE49-F238E27FC236}">
              <a16:creationId xmlns:a16="http://schemas.microsoft.com/office/drawing/2014/main" xmlns="" id="{5D07C33C-B810-44EC-83C4-23241A2B9C56}"/>
            </a:ext>
          </a:extLst>
        </xdr:cNvPr>
        <xdr:cNvSpPr>
          <a:spLocks noChangeAspect="1" noChangeArrowheads="1"/>
        </xdr:cNvSpPr>
      </xdr:nvSpPr>
      <xdr:spPr bwMode="auto">
        <a:xfrm>
          <a:off x="5276850" y="2519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39</xdr:row>
      <xdr:rowOff>1</xdr:rowOff>
    </xdr:from>
    <xdr:to>
      <xdr:col>4</xdr:col>
      <xdr:colOff>761524</xdr:colOff>
      <xdr:row>39</xdr:row>
      <xdr:rowOff>860778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4B5A819F-1518-42E9-8B7C-FB040AF43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5263444" y="25195390"/>
          <a:ext cx="754469" cy="86077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57</xdr:row>
      <xdr:rowOff>1</xdr:rowOff>
    </xdr:from>
    <xdr:to>
      <xdr:col>4</xdr:col>
      <xdr:colOff>797278</xdr:colOff>
      <xdr:row>57</xdr:row>
      <xdr:rowOff>721282</xdr:rowOff>
    </xdr:to>
    <xdr:pic>
      <xdr:nvPicPr>
        <xdr:cNvPr id="69" name="Рисунок 68" descr="Тюльпан White Valley купить в Украине">
          <a:extLst>
            <a:ext uri="{FF2B5EF4-FFF2-40B4-BE49-F238E27FC236}">
              <a16:creationId xmlns:a16="http://schemas.microsoft.com/office/drawing/2014/main" xmlns="" id="{AE8603A0-E48B-404E-B81B-ADAD60320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63444" y="39454668"/>
          <a:ext cx="790223" cy="724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754944</xdr:colOff>
      <xdr:row>64</xdr:row>
      <xdr:rowOff>31222</xdr:rowOff>
    </xdr:to>
    <xdr:pic>
      <xdr:nvPicPr>
        <xdr:cNvPr id="70" name="Рисунок 69" descr="Луковицы тюльпанов Candy Prince (ID#77028431), купить на Deal.by">
          <a:extLst>
            <a:ext uri="{FF2B5EF4-FFF2-40B4-BE49-F238E27FC236}">
              <a16:creationId xmlns:a16="http://schemas.microsoft.com/office/drawing/2014/main" xmlns="" id="{C6C6E00F-692B-42A2-B177-B2B7F175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63444" y="44802778"/>
          <a:ext cx="747889" cy="750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832556</xdr:rowOff>
    </xdr:from>
    <xdr:to>
      <xdr:col>4</xdr:col>
      <xdr:colOff>811389</xdr:colOff>
      <xdr:row>66</xdr:row>
      <xdr:rowOff>1</xdr:rowOff>
    </xdr:to>
    <xdr:pic>
      <xdr:nvPicPr>
        <xdr:cNvPr id="71" name="Рисунок 70" descr="Тюльпан Creme Fraiche, цена в Бресте от компании Ева-Лэнд">
          <a:extLst>
            <a:ext uri="{FF2B5EF4-FFF2-40B4-BE49-F238E27FC236}">
              <a16:creationId xmlns:a16="http://schemas.microsoft.com/office/drawing/2014/main" xmlns="" id="{CE25ED6B-1246-4FFA-9F03-C0604ED88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91388" y="45480112"/>
          <a:ext cx="839612" cy="917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68</xdr:row>
      <xdr:rowOff>7056</xdr:rowOff>
    </xdr:from>
    <xdr:to>
      <xdr:col>4</xdr:col>
      <xdr:colOff>776111</xdr:colOff>
      <xdr:row>69</xdr:row>
      <xdr:rowOff>21167</xdr:rowOff>
    </xdr:to>
    <xdr:pic>
      <xdr:nvPicPr>
        <xdr:cNvPr id="74" name="Рисунок 73" descr="Тюльпан триумф First Life (TT) 12/+ купить оптом с доставкой по лучшей цене  в Украине от ТМ “Яскрава”">
          <a:extLst>
            <a:ext uri="{FF2B5EF4-FFF2-40B4-BE49-F238E27FC236}">
              <a16:creationId xmlns:a16="http://schemas.microsoft.com/office/drawing/2014/main" xmlns="" id="{B4D74E9F-8262-43CF-8607-831D5FC7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77278" y="49925112"/>
          <a:ext cx="804334" cy="99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</xdr:colOff>
      <xdr:row>73</xdr:row>
      <xdr:rowOff>1</xdr:rowOff>
    </xdr:from>
    <xdr:to>
      <xdr:col>4</xdr:col>
      <xdr:colOff>733779</xdr:colOff>
      <xdr:row>74</xdr:row>
      <xdr:rowOff>7057</xdr:rowOff>
    </xdr:to>
    <xdr:pic>
      <xdr:nvPicPr>
        <xdr:cNvPr id="76" name="Рисунок 75" descr="Тюльпан Пинк Ардоур (Pink Ardour) купить к 8 марта">
          <a:extLst>
            <a:ext uri="{FF2B5EF4-FFF2-40B4-BE49-F238E27FC236}">
              <a16:creationId xmlns:a16="http://schemas.microsoft.com/office/drawing/2014/main" xmlns="" id="{427A4736-C963-46DC-BE6E-7877C530E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63446" y="59153779"/>
          <a:ext cx="726722" cy="86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74</xdr:row>
      <xdr:rowOff>1</xdr:rowOff>
    </xdr:from>
    <xdr:to>
      <xdr:col>4</xdr:col>
      <xdr:colOff>698500</xdr:colOff>
      <xdr:row>75</xdr:row>
      <xdr:rowOff>4574</xdr:rowOff>
    </xdr:to>
    <xdr:pic>
      <xdr:nvPicPr>
        <xdr:cNvPr id="77" name="Рисунок 76" descr="Тюльпан Purple Raven купить в Бресте по договорной цене от компании ФХ  &quot;Ева-Лэнд&quot;">
          <a:extLst>
            <a:ext uri="{FF2B5EF4-FFF2-40B4-BE49-F238E27FC236}">
              <a16:creationId xmlns:a16="http://schemas.microsoft.com/office/drawing/2014/main" xmlns="" id="{E263F517-AF5A-4DCF-8809-CE30B7C89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63444" y="60007501"/>
          <a:ext cx="691445" cy="88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76</xdr:row>
      <xdr:rowOff>2</xdr:rowOff>
    </xdr:from>
    <xdr:to>
      <xdr:col>4</xdr:col>
      <xdr:colOff>717006</xdr:colOff>
      <xdr:row>77</xdr:row>
      <xdr:rowOff>1</xdr:rowOff>
    </xdr:to>
    <xdr:pic>
      <xdr:nvPicPr>
        <xdr:cNvPr id="78" name="Рисунок 77" descr="Sunrise Dynasty ® | Тюльпан | Jan de Wit en Zonen B.V.">
          <a:extLst>
            <a:ext uri="{FF2B5EF4-FFF2-40B4-BE49-F238E27FC236}">
              <a16:creationId xmlns:a16="http://schemas.microsoft.com/office/drawing/2014/main" xmlns="" id="{CE1A93BE-1484-4923-B4A2-066EA10F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63444" y="61743169"/>
          <a:ext cx="709951" cy="924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7057</xdr:colOff>
      <xdr:row>80</xdr:row>
      <xdr:rowOff>7054</xdr:rowOff>
    </xdr:from>
    <xdr:to>
      <xdr:col>4</xdr:col>
      <xdr:colOff>649112</xdr:colOff>
      <xdr:row>81</xdr:row>
      <xdr:rowOff>28220</xdr:rowOff>
    </xdr:to>
    <xdr:pic>
      <xdr:nvPicPr>
        <xdr:cNvPr id="79" name="Рисунок 78" descr="Тюльпан Super Model (Супер Модель)">
          <a:extLst>
            <a:ext uri="{FF2B5EF4-FFF2-40B4-BE49-F238E27FC236}">
              <a16:creationId xmlns:a16="http://schemas.microsoft.com/office/drawing/2014/main" xmlns="" id="{DC91F543-34FD-4743-8FFD-7C625907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70501" y="64283165"/>
          <a:ext cx="635000" cy="83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81</xdr:row>
      <xdr:rowOff>1</xdr:rowOff>
    </xdr:from>
    <xdr:to>
      <xdr:col>4</xdr:col>
      <xdr:colOff>704470</xdr:colOff>
      <xdr:row>82</xdr:row>
      <xdr:rowOff>28223</xdr:rowOff>
    </xdr:to>
    <xdr:pic>
      <xdr:nvPicPr>
        <xdr:cNvPr id="80" name="Рисунок 79" descr="Тюльпан тріумф Time Out (TT) 12/+ купити оптом з доставкою по найкращій  ціні в Україні від ТМ “Яскрава”">
          <a:extLst>
            <a:ext uri="{FF2B5EF4-FFF2-40B4-BE49-F238E27FC236}">
              <a16:creationId xmlns:a16="http://schemas.microsoft.com/office/drawing/2014/main" xmlns="" id="{29756806-CF1A-4FD3-9689-CE969179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05499" y="64262001"/>
          <a:ext cx="732693" cy="903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772809</xdr:colOff>
      <xdr:row>21</xdr:row>
      <xdr:rowOff>21165</xdr:rowOff>
    </xdr:to>
    <xdr:pic>
      <xdr:nvPicPr>
        <xdr:cNvPr id="81" name="Рисунок 80" descr="Тюльпан гибрид Дарвина Parade 12/+ купить оптом с доставкой по лучшей цене  в Украине от ТМ “Яскрава”">
          <a:extLst>
            <a:ext uri="{FF2B5EF4-FFF2-40B4-BE49-F238E27FC236}">
              <a16:creationId xmlns:a16="http://schemas.microsoft.com/office/drawing/2014/main" xmlns="" id="{658CE8E7-E637-418A-93CA-51D8AA4BC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63444" y="7514167"/>
          <a:ext cx="765754" cy="769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6432</xdr:colOff>
      <xdr:row>56</xdr:row>
      <xdr:rowOff>0</xdr:rowOff>
    </xdr:from>
    <xdr:to>
      <xdr:col>4</xdr:col>
      <xdr:colOff>769055</xdr:colOff>
      <xdr:row>57</xdr:row>
      <xdr:rowOff>58928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DB698FB-EC0C-4C07-9C3B-F47605E38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5940154" y="38648840"/>
          <a:ext cx="755568" cy="100190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59</xdr:row>
      <xdr:rowOff>899458</xdr:rowOff>
    </xdr:from>
    <xdr:to>
      <xdr:col>4</xdr:col>
      <xdr:colOff>766938</xdr:colOff>
      <xdr:row>60</xdr:row>
      <xdr:rowOff>925938</xdr:rowOff>
    </xdr:to>
    <xdr:pic>
      <xdr:nvPicPr>
        <xdr:cNvPr id="58" name="Рисунок 57" descr="Тюльпан триумф Алиби (Tulip Alibi) - описание сорта, фото, саженцы,  посадка, особенности ухода. Дачная энциклопедия.">
          <a:extLst>
            <a:ext uri="{FF2B5EF4-FFF2-40B4-BE49-F238E27FC236}">
              <a16:creationId xmlns:a16="http://schemas.microsoft.com/office/drawing/2014/main" xmlns="" id="{F147C3C6-1351-49A6-9413-D1BC89E7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89888" y="32875236"/>
          <a:ext cx="776111" cy="942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790576</xdr:colOff>
      <xdr:row>63</xdr:row>
      <xdr:rowOff>21168</xdr:rowOff>
    </xdr:to>
    <xdr:pic>
      <xdr:nvPicPr>
        <xdr:cNvPr id="60" name="Рисунок 59" descr="Argos ® | Тюльпан | Jan de Wit en Zonen B.V.">
          <a:extLst>
            <a:ext uri="{FF2B5EF4-FFF2-40B4-BE49-F238E27FC236}">
              <a16:creationId xmlns:a16="http://schemas.microsoft.com/office/drawing/2014/main" xmlns="" id="{CB09655B-3DAC-443A-A65B-6951C7B1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03999" y="33824333"/>
          <a:ext cx="790224" cy="94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61</xdr:row>
      <xdr:rowOff>21165</xdr:rowOff>
    </xdr:from>
    <xdr:to>
      <xdr:col>4</xdr:col>
      <xdr:colOff>789871</xdr:colOff>
      <xdr:row>61</xdr:row>
      <xdr:rowOff>918882</xdr:rowOff>
    </xdr:to>
    <xdr:pic>
      <xdr:nvPicPr>
        <xdr:cNvPr id="62" name="Рисунок 61" descr="Anaconda Tulip | Buy Tulip Bulbs online | Bulbs Direct NZ">
          <a:extLst>
            <a:ext uri="{FF2B5EF4-FFF2-40B4-BE49-F238E27FC236}">
              <a16:creationId xmlns:a16="http://schemas.microsoft.com/office/drawing/2014/main" xmlns="" id="{1B596CF8-E1E3-40D8-85E7-C1E0F623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97648" y="33845498"/>
          <a:ext cx="789519" cy="88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</xdr:row>
      <xdr:rowOff>670277</xdr:rowOff>
    </xdr:from>
    <xdr:to>
      <xdr:col>4</xdr:col>
      <xdr:colOff>680393</xdr:colOff>
      <xdr:row>29</xdr:row>
      <xdr:rowOff>145344</xdr:rowOff>
    </xdr:to>
    <xdr:pic>
      <xdr:nvPicPr>
        <xdr:cNvPr id="63" name="Рисунок 62" descr="Crossfire ® | Тюльпан | Jan de Wit en Zonen B.V.">
          <a:extLst>
            <a:ext uri="{FF2B5EF4-FFF2-40B4-BE49-F238E27FC236}">
              <a16:creationId xmlns:a16="http://schemas.microsoft.com/office/drawing/2014/main" xmlns="" id="{DBC53892-9637-427F-8440-466BE244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96944" y="13885333"/>
          <a:ext cx="680041" cy="829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72</xdr:row>
      <xdr:rowOff>77612</xdr:rowOff>
    </xdr:from>
    <xdr:to>
      <xdr:col>4</xdr:col>
      <xdr:colOff>714117</xdr:colOff>
      <xdr:row>72</xdr:row>
      <xdr:rowOff>928512</xdr:rowOff>
    </xdr:to>
    <xdr:pic>
      <xdr:nvPicPr>
        <xdr:cNvPr id="67" name="Рисунок 66" descr="Тюльпан Kung Fu (Кунг Фу)">
          <a:extLst>
            <a:ext uri="{FF2B5EF4-FFF2-40B4-BE49-F238E27FC236}">
              <a16:creationId xmlns:a16="http://schemas.microsoft.com/office/drawing/2014/main" xmlns="" id="{169C4D60-FBB9-4BD2-9155-1C309A70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96944" y="49141945"/>
          <a:ext cx="713765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32</xdr:row>
      <xdr:rowOff>698501</xdr:rowOff>
    </xdr:from>
    <xdr:to>
      <xdr:col>4</xdr:col>
      <xdr:colOff>756355</xdr:colOff>
      <xdr:row>34</xdr:row>
      <xdr:rowOff>16932</xdr:rowOff>
    </xdr:to>
    <xdr:pic>
      <xdr:nvPicPr>
        <xdr:cNvPr id="75" name="Рисунок 74" descr="Flash Point ® | Тюльпан | Jan de Wit en Zonen B.V.">
          <a:extLst>
            <a:ext uri="{FF2B5EF4-FFF2-40B4-BE49-F238E27FC236}">
              <a16:creationId xmlns:a16="http://schemas.microsoft.com/office/drawing/2014/main" xmlns="" id="{90772AD2-E59C-464A-A95E-87621530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89889" y="17300223"/>
          <a:ext cx="765528" cy="920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31</xdr:row>
      <xdr:rowOff>0</xdr:rowOff>
    </xdr:from>
    <xdr:ext cx="304800" cy="304800"/>
    <xdr:sp macro="" textlink="">
      <xdr:nvSpPr>
        <xdr:cNvPr id="82" name="AutoShape 52" descr="Tulipa Double Twist ®">
          <a:extLst>
            <a:ext uri="{FF2B5EF4-FFF2-40B4-BE49-F238E27FC236}">
              <a16:creationId xmlns:a16="http://schemas.microsoft.com/office/drawing/2014/main" xmlns="" id="{886022C3-13FE-47E3-87CA-5BAF87BE57A4}"/>
            </a:ext>
          </a:extLst>
        </xdr:cNvPr>
        <xdr:cNvSpPr>
          <a:spLocks noChangeAspect="1" noChangeArrowheads="1"/>
        </xdr:cNvSpPr>
      </xdr:nvSpPr>
      <xdr:spPr bwMode="auto">
        <a:xfrm>
          <a:off x="5943600" y="1753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41627</xdr:rowOff>
    </xdr:from>
    <xdr:ext cx="755919" cy="793751"/>
    <xdr:pic>
      <xdr:nvPicPr>
        <xdr:cNvPr id="83" name="Рисунок 82" descr="Double Twist ® | Tulip | Jan de Wit en Zonen B.V.">
          <a:extLst>
            <a:ext uri="{FF2B5EF4-FFF2-40B4-BE49-F238E27FC236}">
              <a16:creationId xmlns:a16="http://schemas.microsoft.com/office/drawing/2014/main" xmlns="" id="{DC99FF3B-FC3D-4266-B587-DA782E9C4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81009" y="16212960"/>
          <a:ext cx="755919" cy="7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29</xdr:row>
      <xdr:rowOff>49390</xdr:rowOff>
    </xdr:from>
    <xdr:to>
      <xdr:col>4</xdr:col>
      <xdr:colOff>714004</xdr:colOff>
      <xdr:row>30</xdr:row>
      <xdr:rowOff>24696</xdr:rowOff>
    </xdr:to>
    <xdr:pic>
      <xdr:nvPicPr>
        <xdr:cNvPr id="86" name="Рисунок 85" descr="Dotcom ® | Тюльпан | Jan de Wit en Zonen B.V.">
          <a:extLst>
            <a:ext uri="{FF2B5EF4-FFF2-40B4-BE49-F238E27FC236}">
              <a16:creationId xmlns:a16="http://schemas.microsoft.com/office/drawing/2014/main" xmlns="" id="{AD194AFB-246F-42C3-B3A4-D3CAFDE68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04000" y="14619112"/>
          <a:ext cx="706949" cy="899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30</xdr:row>
      <xdr:rowOff>7056</xdr:rowOff>
    </xdr:from>
    <xdr:to>
      <xdr:col>4</xdr:col>
      <xdr:colOff>730955</xdr:colOff>
      <xdr:row>31</xdr:row>
      <xdr:rowOff>64206</xdr:rowOff>
    </xdr:to>
    <xdr:pic>
      <xdr:nvPicPr>
        <xdr:cNvPr id="88" name="Рисунок 87" descr="Тюльпан Double Trouble">
          <a:extLst>
            <a:ext uri="{FF2B5EF4-FFF2-40B4-BE49-F238E27FC236}">
              <a16:creationId xmlns:a16="http://schemas.microsoft.com/office/drawing/2014/main" xmlns="" id="{90849248-4281-4633-BBE6-7E0F518E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89889" y="15501056"/>
          <a:ext cx="740128" cy="73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84</xdr:row>
      <xdr:rowOff>9525</xdr:rowOff>
    </xdr:from>
    <xdr:to>
      <xdr:col>4</xdr:col>
      <xdr:colOff>549448</xdr:colOff>
      <xdr:row>84</xdr:row>
      <xdr:rowOff>699896</xdr:rowOff>
    </xdr:to>
    <xdr:pic>
      <xdr:nvPicPr>
        <xdr:cNvPr id="84" name="Рисунок 83" descr="Tulipa Update (4)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762500" y="59121675"/>
          <a:ext cx="530398" cy="690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</xdr:colOff>
      <xdr:row>21</xdr:row>
      <xdr:rowOff>6350</xdr:rowOff>
    </xdr:from>
    <xdr:to>
      <xdr:col>4</xdr:col>
      <xdr:colOff>687820</xdr:colOff>
      <xdr:row>23</xdr:row>
      <xdr:rowOff>577</xdr:rowOff>
    </xdr:to>
    <xdr:pic>
      <xdr:nvPicPr>
        <xdr:cNvPr id="5" name="Рисунок 76" descr=" ">
          <a:extLst>
            <a:ext uri="{FF2B5EF4-FFF2-40B4-BE49-F238E27FC236}">
              <a16:creationId xmlns:a16="http://schemas.microsoft.com/office/drawing/2014/main" xmlns="" id="{88CBF1CF-EBEC-46F1-9B5A-3664CB95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6309"/>
        <a:stretch>
          <a:fillRect/>
        </a:stretch>
      </xdr:blipFill>
      <xdr:spPr bwMode="auto">
        <a:xfrm>
          <a:off x="5854700" y="6007100"/>
          <a:ext cx="681470" cy="641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685800</xdr:colOff>
      <xdr:row>26</xdr:row>
      <xdr:rowOff>6927</xdr:rowOff>
    </xdr:to>
    <xdr:pic>
      <xdr:nvPicPr>
        <xdr:cNvPr id="7" name="Рисунок 49" descr=" ">
          <a:extLst>
            <a:ext uri="{FF2B5EF4-FFF2-40B4-BE49-F238E27FC236}">
              <a16:creationId xmlns:a16="http://schemas.microsoft.com/office/drawing/2014/main" xmlns="" id="{9BD48A6A-136D-49A7-89E2-E6976DF87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4578"/>
        <a:stretch>
          <a:fillRect/>
        </a:stretch>
      </xdr:blipFill>
      <xdr:spPr bwMode="auto">
        <a:xfrm>
          <a:off x="4673600" y="9442450"/>
          <a:ext cx="685800" cy="648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697345</xdr:colOff>
      <xdr:row>32</xdr:row>
      <xdr:rowOff>577</xdr:rowOff>
    </xdr:to>
    <xdr:pic>
      <xdr:nvPicPr>
        <xdr:cNvPr id="9" name="Рисунок 64" descr="Hyacinthus orientalis Jan Bos - Hyacinthus orientalis - Hyacinths ...">
          <a:extLst>
            <a:ext uri="{FF2B5EF4-FFF2-40B4-BE49-F238E27FC236}">
              <a16:creationId xmlns:a16="http://schemas.microsoft.com/office/drawing/2014/main" xmlns="" id="{53883196-9AF4-40FB-B9D0-C462D2E5A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73600" y="10718800"/>
          <a:ext cx="729095" cy="66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32</xdr:row>
      <xdr:rowOff>1</xdr:rowOff>
    </xdr:from>
    <xdr:to>
      <xdr:col>4</xdr:col>
      <xdr:colOff>717550</xdr:colOff>
      <xdr:row>33</xdr:row>
      <xdr:rowOff>23509</xdr:rowOff>
    </xdr:to>
    <xdr:pic>
      <xdr:nvPicPr>
        <xdr:cNvPr id="10" name="Рисунок 54" descr="Hyacinthus Orientalis 'Miss Saigon' | Гибискус, Цветок, Цветы">
          <a:extLst>
            <a:ext uri="{FF2B5EF4-FFF2-40B4-BE49-F238E27FC236}">
              <a16:creationId xmlns:a16="http://schemas.microsoft.com/office/drawing/2014/main" xmlns="" id="{8ACBB555-A845-4122-BFCB-374E91AC7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13300" y="12573001"/>
          <a:ext cx="749300" cy="65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</xdr:colOff>
      <xdr:row>34</xdr:row>
      <xdr:rowOff>6350</xdr:rowOff>
    </xdr:from>
    <xdr:to>
      <xdr:col>4</xdr:col>
      <xdr:colOff>682625</xdr:colOff>
      <xdr:row>35</xdr:row>
      <xdr:rowOff>44450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FEA1E62-89DA-463A-A458-B6BC2B65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679950" y="14357350"/>
          <a:ext cx="704850" cy="74295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</xdr:colOff>
      <xdr:row>23</xdr:row>
      <xdr:rowOff>623578</xdr:rowOff>
    </xdr:from>
    <xdr:to>
      <xdr:col>4</xdr:col>
      <xdr:colOff>692150</xdr:colOff>
      <xdr:row>25</xdr:row>
      <xdr:rowOff>38099</xdr:rowOff>
    </xdr:to>
    <xdr:pic>
      <xdr:nvPicPr>
        <xdr:cNvPr id="28" name="Рисунок 27" descr="Гиацинт Blue Star">
          <a:extLst>
            <a:ext uri="{FF2B5EF4-FFF2-40B4-BE49-F238E27FC236}">
              <a16:creationId xmlns:a16="http://schemas.microsoft.com/office/drawing/2014/main" xmlns="" id="{8C1D55CB-BF3C-4DFE-B5BB-46B92F875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79950" y="8078478"/>
          <a:ext cx="717550" cy="792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12700</xdr:colOff>
      <xdr:row>65</xdr:row>
      <xdr:rowOff>24850</xdr:rowOff>
    </xdr:from>
    <xdr:to>
      <xdr:col>4</xdr:col>
      <xdr:colOff>749300</xdr:colOff>
      <xdr:row>66</xdr:row>
      <xdr:rowOff>42881</xdr:rowOff>
    </xdr:to>
    <xdr:pic>
      <xdr:nvPicPr>
        <xdr:cNvPr id="47" name="Рисунок 46" descr=" ">
          <a:extLst>
            <a:ext uri="{FF2B5EF4-FFF2-40B4-BE49-F238E27FC236}">
              <a16:creationId xmlns:a16="http://schemas.microsoft.com/office/drawing/2014/main" xmlns="" id="{6B6F35CC-FCDD-4F94-B8E6-0E9746D94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5050" y="33825900"/>
          <a:ext cx="768350" cy="811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56</xdr:row>
      <xdr:rowOff>0</xdr:rowOff>
    </xdr:from>
    <xdr:to>
      <xdr:col>4</xdr:col>
      <xdr:colOff>682625</xdr:colOff>
      <xdr:row>57</xdr:row>
      <xdr:rowOff>38100</xdr:rowOff>
    </xdr:to>
    <xdr:pic>
      <xdr:nvPicPr>
        <xdr:cNvPr id="50" name="Рисунок 49" descr=" ">
          <a:extLst>
            <a:ext uri="{FF2B5EF4-FFF2-40B4-BE49-F238E27FC236}">
              <a16:creationId xmlns:a16="http://schemas.microsoft.com/office/drawing/2014/main" xmlns="" id="{B473A997-DFBD-4EA6-997F-09E94575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92650" y="25222200"/>
          <a:ext cx="692150" cy="67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39</xdr:row>
      <xdr:rowOff>12700</xdr:rowOff>
    </xdr:from>
    <xdr:to>
      <xdr:col>4</xdr:col>
      <xdr:colOff>704850</xdr:colOff>
      <xdr:row>40</xdr:row>
      <xdr:rowOff>25400</xdr:rowOff>
    </xdr:to>
    <xdr:pic>
      <xdr:nvPicPr>
        <xdr:cNvPr id="44" name="Рисунок 43" descr="Гиацинт Woodstock">
          <a:extLst>
            <a:ext uri="{FF2B5EF4-FFF2-40B4-BE49-F238E27FC236}">
              <a16:creationId xmlns:a16="http://schemas.microsoft.com/office/drawing/2014/main" xmlns="" id="{D2E807B2-50AE-4FE6-ACA3-6EF11782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92650" y="15367000"/>
          <a:ext cx="7175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304800</xdr:colOff>
      <xdr:row>33</xdr:row>
      <xdr:rowOff>304800</xdr:rowOff>
    </xdr:to>
    <xdr:sp macro="" textlink="">
      <xdr:nvSpPr>
        <xdr:cNvPr id="2050" name="AutoShape 2" descr="Еко Садиба: Гиацинт крупноцветковый Miss Saigon, луковица - цена в Киеве,  доставка по Украине. семена и клубни трав и цветов">
          <a:extLst>
            <a:ext uri="{FF2B5EF4-FFF2-40B4-BE49-F238E27FC236}">
              <a16:creationId xmlns:a16="http://schemas.microsoft.com/office/drawing/2014/main" xmlns="" id="{45F70A38-5F03-4CE3-A469-90353B99CF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31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304800</xdr:colOff>
      <xdr:row>32</xdr:row>
      <xdr:rowOff>304800</xdr:rowOff>
    </xdr:to>
    <xdr:sp macro="" textlink="">
      <xdr:nvSpPr>
        <xdr:cNvPr id="2051" name="AutoShape 3" descr="Еко Садиба: Гиацинт крупноцветковый Miss Saigon, луковица - цена в Киеве,  доставка по Украине. семена и клубни трав и цветов">
          <a:extLst>
            <a:ext uri="{FF2B5EF4-FFF2-40B4-BE49-F238E27FC236}">
              <a16:creationId xmlns:a16="http://schemas.microsoft.com/office/drawing/2014/main" xmlns="" id="{E13EF4A9-712B-4B7E-8FBC-FBBE3BE0B5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68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31750</xdr:colOff>
      <xdr:row>29</xdr:row>
      <xdr:rowOff>50800</xdr:rowOff>
    </xdr:from>
    <xdr:to>
      <xdr:col>4</xdr:col>
      <xdr:colOff>701675</xdr:colOff>
      <xdr:row>30</xdr:row>
      <xdr:rowOff>444500</xdr:rowOff>
    </xdr:to>
    <xdr:pic>
      <xdr:nvPicPr>
        <xdr:cNvPr id="51" name="Рисунок 50" descr="Купить Гиацинт Фондат (Луковицы) - фото и описание, отзывы - доставка по  Минску и всей Беларуси в интернет магазине Долина Растений">
          <a:extLst>
            <a:ext uri="{FF2B5EF4-FFF2-40B4-BE49-F238E27FC236}">
              <a16:creationId xmlns:a16="http://schemas.microsoft.com/office/drawing/2014/main" xmlns="" id="{5227E6B4-D5FD-443E-A4D8-4255200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32325" y="10033000"/>
          <a:ext cx="669925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14818</xdr:colOff>
      <xdr:row>22</xdr:row>
      <xdr:rowOff>579287</xdr:rowOff>
    </xdr:from>
    <xdr:to>
      <xdr:col>4</xdr:col>
      <xdr:colOff>685800</xdr:colOff>
      <xdr:row>24</xdr:row>
      <xdr:rowOff>69851</xdr:rowOff>
    </xdr:to>
    <xdr:pic>
      <xdr:nvPicPr>
        <xdr:cNvPr id="53" name="Рисунок 52" descr="Hyacinth Blue Pearl - P. Aker Flower bulbs and Seeds">
          <a:extLst>
            <a:ext uri="{FF2B5EF4-FFF2-40B4-BE49-F238E27FC236}">
              <a16:creationId xmlns:a16="http://schemas.microsoft.com/office/drawing/2014/main" xmlns="" id="{53BC3472-7655-4781-A35D-9C99B4C67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63168" y="7195987"/>
          <a:ext cx="699557" cy="716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711200</xdr:colOff>
      <xdr:row>28</xdr:row>
      <xdr:rowOff>739775</xdr:rowOff>
    </xdr:to>
    <xdr:pic>
      <xdr:nvPicPr>
        <xdr:cNvPr id="55" name="Рисунок 54" descr="Цветы гиацинты: фото, посадка и уход в домашних условиях и в грунте">
          <a:extLst>
            <a:ext uri="{FF2B5EF4-FFF2-40B4-BE49-F238E27FC236}">
              <a16:creationId xmlns:a16="http://schemas.microsoft.com/office/drawing/2014/main" xmlns="" id="{C69DF3CE-C23D-45D1-9633-A1DEFB31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32350" y="9537700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26554</xdr:colOff>
      <xdr:row>32</xdr:row>
      <xdr:rowOff>572514</xdr:rowOff>
    </xdr:from>
    <xdr:to>
      <xdr:col>4</xdr:col>
      <xdr:colOff>688974</xdr:colOff>
      <xdr:row>34</xdr:row>
      <xdr:rowOff>25399</xdr:rowOff>
    </xdr:to>
    <xdr:pic>
      <xdr:nvPicPr>
        <xdr:cNvPr id="57" name="Рисунок 56" descr="Гиацинт садовый Пинк Перл (Pink Pearl) 2шт в упаковке (размер 14/15) купить  в интернет-магазине Агро-Маркет24">
          <a:extLst>
            <a:ext uri="{FF2B5EF4-FFF2-40B4-BE49-F238E27FC236}">
              <a16:creationId xmlns:a16="http://schemas.microsoft.com/office/drawing/2014/main" xmlns="" id="{1FB124E2-8D08-4374-92DB-9066586ED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00154" y="13590014"/>
          <a:ext cx="671945" cy="7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25400</xdr:colOff>
      <xdr:row>37</xdr:row>
      <xdr:rowOff>0</xdr:rowOff>
    </xdr:from>
    <xdr:to>
      <xdr:col>5</xdr:col>
      <xdr:colOff>0</xdr:colOff>
      <xdr:row>38</xdr:row>
      <xdr:rowOff>63500</xdr:rowOff>
    </xdr:to>
    <xdr:pic>
      <xdr:nvPicPr>
        <xdr:cNvPr id="58" name="Рисунок 57" descr="Гиацинт Splendid Cornelia 18/19 купить оптом с доставкой по лучшей цене в  Украине от ТМ “Яскрава”">
          <a:extLst>
            <a:ext uri="{FF2B5EF4-FFF2-40B4-BE49-F238E27FC236}">
              <a16:creationId xmlns:a16="http://schemas.microsoft.com/office/drawing/2014/main" xmlns="" id="{FC087046-4475-4BF2-84A0-58D16ABBE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25975" y="14192250"/>
          <a:ext cx="73660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6350</xdr:colOff>
      <xdr:row>53</xdr:row>
      <xdr:rowOff>50800</xdr:rowOff>
    </xdr:from>
    <xdr:to>
      <xdr:col>4</xdr:col>
      <xdr:colOff>749300</xdr:colOff>
      <xdr:row>53</xdr:row>
      <xdr:rowOff>812800</xdr:rowOff>
    </xdr:to>
    <xdr:pic>
      <xdr:nvPicPr>
        <xdr:cNvPr id="59" name="Рисунок 58" descr="Narcissus Abba">
          <a:extLst>
            <a:ext uri="{FF2B5EF4-FFF2-40B4-BE49-F238E27FC236}">
              <a16:creationId xmlns:a16="http://schemas.microsoft.com/office/drawing/2014/main" xmlns="" id="{840C9E71-E4D5-4331-8C8E-FAAF8CD0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88125" y="32273875"/>
          <a:ext cx="7429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61</xdr:row>
      <xdr:rowOff>9104</xdr:rowOff>
    </xdr:from>
    <xdr:to>
      <xdr:col>4</xdr:col>
      <xdr:colOff>692150</xdr:colOff>
      <xdr:row>62</xdr:row>
      <xdr:rowOff>63500</xdr:rowOff>
    </xdr:to>
    <xdr:pic>
      <xdr:nvPicPr>
        <xdr:cNvPr id="64" name="Рисунок 63" descr="Kid-Friendly Narcissus 'Peach Prince' - Top Quality for All Ages at Cheap  Farmer Gracy Store.">
          <a:extLst>
            <a:ext uri="{FF2B5EF4-FFF2-40B4-BE49-F238E27FC236}">
              <a16:creationId xmlns:a16="http://schemas.microsoft.com/office/drawing/2014/main" xmlns="" id="{042C6F80-377F-47EA-B84C-3A4B94E5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51400" y="29568354"/>
          <a:ext cx="704850" cy="810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12700</xdr:colOff>
      <xdr:row>62</xdr:row>
      <xdr:rowOff>19050</xdr:rowOff>
    </xdr:from>
    <xdr:to>
      <xdr:col>4</xdr:col>
      <xdr:colOff>736600</xdr:colOff>
      <xdr:row>63</xdr:row>
      <xdr:rowOff>25400</xdr:rowOff>
    </xdr:to>
    <xdr:pic>
      <xdr:nvPicPr>
        <xdr:cNvPr id="65" name="Рисунок 64" descr="Daffodils Queen's Day rare bulbs buy at seedsnpots.com">
          <a:extLst>
            <a:ext uri="{FF2B5EF4-FFF2-40B4-BE49-F238E27FC236}">
              <a16:creationId xmlns:a16="http://schemas.microsoft.com/office/drawing/2014/main" xmlns="" id="{2FD5BCC0-1ABC-4824-8020-D9689BB9E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5050" y="24879300"/>
          <a:ext cx="75565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63</xdr:row>
      <xdr:rowOff>0</xdr:rowOff>
    </xdr:from>
    <xdr:to>
      <xdr:col>4</xdr:col>
      <xdr:colOff>717550</xdr:colOff>
      <xdr:row>64</xdr:row>
      <xdr:rowOff>25400</xdr:rowOff>
    </xdr:to>
    <xdr:pic>
      <xdr:nvPicPr>
        <xdr:cNvPr id="66" name="Рисунок 65" descr="Narcissus Double 'Replete' - Ruigrok Flowerbulbs">
          <a:extLst>
            <a:ext uri="{FF2B5EF4-FFF2-40B4-BE49-F238E27FC236}">
              <a16:creationId xmlns:a16="http://schemas.microsoft.com/office/drawing/2014/main" xmlns="" id="{1F16BBE4-96B2-4F08-9ABF-2C98300B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92650" y="25641300"/>
          <a:ext cx="73025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15875</xdr:colOff>
      <xdr:row>67</xdr:row>
      <xdr:rowOff>742950</xdr:rowOff>
    </xdr:from>
    <xdr:to>
      <xdr:col>4</xdr:col>
      <xdr:colOff>739775</xdr:colOff>
      <xdr:row>69</xdr:row>
      <xdr:rowOff>0</xdr:rowOff>
    </xdr:to>
    <xdr:pic>
      <xdr:nvPicPr>
        <xdr:cNvPr id="67" name="Рисунок 66" descr="Young Devotion">
          <a:extLst>
            <a:ext uri="{FF2B5EF4-FFF2-40B4-BE49-F238E27FC236}">
              <a16:creationId xmlns:a16="http://schemas.microsoft.com/office/drawing/2014/main" xmlns="" id="{4A5B3FF6-4473-4FDB-A47E-A45EF1ADE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16450" y="41681400"/>
          <a:ext cx="7239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6350</xdr:colOff>
      <xdr:row>25</xdr:row>
      <xdr:rowOff>628650</xdr:rowOff>
    </xdr:from>
    <xdr:to>
      <xdr:col>4</xdr:col>
      <xdr:colOff>755650</xdr:colOff>
      <xdr:row>27</xdr:row>
      <xdr:rowOff>25400</xdr:rowOff>
    </xdr:to>
    <xdr:pic>
      <xdr:nvPicPr>
        <xdr:cNvPr id="69" name="Рисунок 68" descr="Гиацинт Чайна Пинк (China Pink) купить с доставкой по выгодной цене">
          <a:extLst>
            <a:ext uri="{FF2B5EF4-FFF2-40B4-BE49-F238E27FC236}">
              <a16:creationId xmlns:a16="http://schemas.microsoft.com/office/drawing/2014/main" xmlns="" id="{38F1C696-E134-410C-920B-287D09E8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38700" y="66802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12700</xdr:colOff>
      <xdr:row>27</xdr:row>
      <xdr:rowOff>0</xdr:rowOff>
    </xdr:from>
    <xdr:to>
      <xdr:col>5</xdr:col>
      <xdr:colOff>0</xdr:colOff>
      <xdr:row>28</xdr:row>
      <xdr:rowOff>12700</xdr:rowOff>
    </xdr:to>
    <xdr:pic>
      <xdr:nvPicPr>
        <xdr:cNvPr id="80" name="Рисунок 79" descr="ᐉ Гиацинт Florium Delft Blue (9715) • Купить в Киеве, Украине • Лучшая цена  в Эпицентр">
          <a:extLst>
            <a:ext uri="{FF2B5EF4-FFF2-40B4-BE49-F238E27FC236}">
              <a16:creationId xmlns:a16="http://schemas.microsoft.com/office/drawing/2014/main" xmlns="" id="{378CABDD-C468-48CF-AC3B-945E2A0C0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45050" y="82042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704850</xdr:colOff>
      <xdr:row>36</xdr:row>
      <xdr:rowOff>406400</xdr:rowOff>
    </xdr:to>
    <xdr:pic>
      <xdr:nvPicPr>
        <xdr:cNvPr id="83" name="Рисунок 82" descr="Гиацинт Purple Voice">
          <a:extLst>
            <a:ext uri="{FF2B5EF4-FFF2-40B4-BE49-F238E27FC236}">
              <a16:creationId xmlns:a16="http://schemas.microsoft.com/office/drawing/2014/main" xmlns="" id="{DBB26147-AF57-40A5-9EAF-0A1E3206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32350" y="14611350"/>
          <a:ext cx="7366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692150</xdr:colOff>
      <xdr:row>38</xdr:row>
      <xdr:rowOff>19050</xdr:rowOff>
    </xdr:from>
    <xdr:to>
      <xdr:col>4</xdr:col>
      <xdr:colOff>736600</xdr:colOff>
      <xdr:row>39</xdr:row>
      <xdr:rowOff>0</xdr:rowOff>
    </xdr:to>
    <xdr:pic>
      <xdr:nvPicPr>
        <xdr:cNvPr id="85" name="Рисунок 84" descr="Купить луковица гиацинт white pearl (уайт перл) Цена, фото, описание,  отзывы. Курьерская доставка в Киеве, по Украине. луковица гиацинт white  pearl (уайт перл)">
          <a:extLst>
            <a:ext uri="{FF2B5EF4-FFF2-40B4-BE49-F238E27FC236}">
              <a16:creationId xmlns:a16="http://schemas.microsoft.com/office/drawing/2014/main" xmlns="" id="{07085EDA-FB73-4046-8A84-A7DF34C2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59300" y="14916150"/>
          <a:ext cx="7778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12700</xdr:colOff>
      <xdr:row>43</xdr:row>
      <xdr:rowOff>0</xdr:rowOff>
    </xdr:from>
    <xdr:to>
      <xdr:col>4</xdr:col>
      <xdr:colOff>755650</xdr:colOff>
      <xdr:row>43</xdr:row>
      <xdr:rowOff>768350</xdr:rowOff>
    </xdr:to>
    <xdr:pic>
      <xdr:nvPicPr>
        <xdr:cNvPr id="86" name="Рисунок 85" descr="Купить Крокус Вангуард (Луковицы) - фото и описание, отзывы - доставка по  Минску и всей Беларуси в интернет магазине Долина Растений">
          <a:extLst>
            <a:ext uri="{FF2B5EF4-FFF2-40B4-BE49-F238E27FC236}">
              <a16:creationId xmlns:a16="http://schemas.microsoft.com/office/drawing/2014/main" xmlns="" id="{18F4B160-A7BD-436A-859D-0536362B6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61050" y="2167890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734786</xdr:colOff>
      <xdr:row>55</xdr:row>
      <xdr:rowOff>95250</xdr:rowOff>
    </xdr:to>
    <xdr:pic>
      <xdr:nvPicPr>
        <xdr:cNvPr id="88" name="Рисунок 87" descr="Нарцисс БЕЛЫЙ Bridal Crown -Букет в горшке купить в Минске —  интернет-магазин домашних растений и подарков Villa Ma доставим на дом  почтой или курьером по Беларуси во все населенные пункты, купить в">
          <a:extLst>
            <a:ext uri="{FF2B5EF4-FFF2-40B4-BE49-F238E27FC236}">
              <a16:creationId xmlns:a16="http://schemas.microsoft.com/office/drawing/2014/main" xmlns="" id="{C99B9BE8-EFCF-4A70-874A-17A5611A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32350" y="24834850"/>
          <a:ext cx="766536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0</xdr:colOff>
      <xdr:row>56</xdr:row>
      <xdr:rowOff>907</xdr:rowOff>
    </xdr:to>
    <xdr:pic>
      <xdr:nvPicPr>
        <xdr:cNvPr id="89" name="Рисунок 88" descr="Нарцисс Чирфулнесс - саженцы, семена. Нарцисс Чирфулнесс (Cheerfulness) -  посадка, выращивание и уход">
          <a:extLst>
            <a:ext uri="{FF2B5EF4-FFF2-40B4-BE49-F238E27FC236}">
              <a16:creationId xmlns:a16="http://schemas.microsoft.com/office/drawing/2014/main" xmlns="" id="{1DF3EE10-E4D3-49ED-A87A-65DC854E8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32350" y="25501600"/>
          <a:ext cx="793750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742950</xdr:colOff>
      <xdr:row>58</xdr:row>
      <xdr:rowOff>774700</xdr:rowOff>
    </xdr:to>
    <xdr:pic>
      <xdr:nvPicPr>
        <xdr:cNvPr id="90" name="Рисунок 89" descr="Нарцисс Махровый Flower Parade - купить с доставкой по Украине, цена в —  Яскрава Клумба">
          <a:extLst>
            <a:ext uri="{FF2B5EF4-FFF2-40B4-BE49-F238E27FC236}">
              <a16:creationId xmlns:a16="http://schemas.microsoft.com/office/drawing/2014/main" xmlns="" id="{7DB5A762-E985-423B-B530-77D7CCF4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32350" y="2910205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742950</xdr:colOff>
      <xdr:row>60</xdr:row>
      <xdr:rowOff>774700</xdr:rowOff>
    </xdr:to>
    <xdr:pic>
      <xdr:nvPicPr>
        <xdr:cNvPr id="91" name="Рисунок 90" descr="Нарцисс Ice King (5 шт. в уп.) купить в Минске — Цена">
          <a:extLst>
            <a:ext uri="{FF2B5EF4-FFF2-40B4-BE49-F238E27FC236}">
              <a16:creationId xmlns:a16="http://schemas.microsoft.com/office/drawing/2014/main" xmlns="" id="{9D517420-2FB7-4B09-A308-D4619A21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32350" y="2988310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64</xdr:row>
      <xdr:rowOff>0</xdr:rowOff>
    </xdr:from>
    <xdr:to>
      <xdr:col>4</xdr:col>
      <xdr:colOff>742951</xdr:colOff>
      <xdr:row>65</xdr:row>
      <xdr:rowOff>84443</xdr:rowOff>
    </xdr:to>
    <xdr:pic>
      <xdr:nvPicPr>
        <xdr:cNvPr id="92" name="Рисунок 91" descr="Нарцисс Сэр Уинстон Черчиль, (мнгцв.махр.) 10 шт – купить в питомнике по  цене 2 629 ₽ с доставкой по всей России.">
          <a:extLst>
            <a:ext uri="{FF2B5EF4-FFF2-40B4-BE49-F238E27FC236}">
              <a16:creationId xmlns:a16="http://schemas.microsoft.com/office/drawing/2014/main" xmlns="" id="{D23AF1A2-62BE-43B1-8BC2-6E0B0255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32351" y="32918400"/>
          <a:ext cx="774700" cy="967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749300</xdr:colOff>
      <xdr:row>68</xdr:row>
      <xdr:rowOff>0</xdr:rowOff>
    </xdr:to>
    <xdr:pic>
      <xdr:nvPicPr>
        <xdr:cNvPr id="94" name="Рисунок 93" descr="Нарцисс Махровый Wave - купить с доставкой по Украине, цена в — Яскрава  Клумба">
          <a:extLst>
            <a:ext uri="{FF2B5EF4-FFF2-40B4-BE49-F238E27FC236}">
              <a16:creationId xmlns:a16="http://schemas.microsoft.com/office/drawing/2014/main" xmlns="" id="{EFDE9623-2315-4506-95CF-F21541C31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32350" y="366522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41248</xdr:colOff>
      <xdr:row>48</xdr:row>
      <xdr:rowOff>0</xdr:rowOff>
    </xdr:to>
    <xdr:pic>
      <xdr:nvPicPr>
        <xdr:cNvPr id="8" name="Рисунок 7" descr="Buy Allium 'Globemaster' Bulbs | Giant Globe Alliums | Sarah Raven">
          <a:extLst>
            <a:ext uri="{FF2B5EF4-FFF2-40B4-BE49-F238E27FC236}">
              <a16:creationId xmlns:a16="http://schemas.microsoft.com/office/drawing/2014/main" xmlns="" id="{7E969FE0-0476-F5AB-F0EE-1A20D8A8C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0575" y="24212550"/>
          <a:ext cx="803248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51</xdr:row>
      <xdr:rowOff>1</xdr:rowOff>
    </xdr:from>
    <xdr:to>
      <xdr:col>5</xdr:col>
      <xdr:colOff>28575</xdr:colOff>
      <xdr:row>51</xdr:row>
      <xdr:rowOff>781050</xdr:rowOff>
    </xdr:to>
    <xdr:pic>
      <xdr:nvPicPr>
        <xdr:cNvPr id="12" name="Рисунок 11" descr="Allium hollandicum 'Purple Sensation' (Pot Size 1ltr) Bulbs in Pots - The  Boma Garden Centre">
          <a:extLst>
            <a:ext uri="{FF2B5EF4-FFF2-40B4-BE49-F238E27FC236}">
              <a16:creationId xmlns:a16="http://schemas.microsoft.com/office/drawing/2014/main" xmlns="" id="{E13C5B29-273E-3E72-8FD6-5751CF90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0576" y="25917526"/>
          <a:ext cx="790574" cy="78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85725</xdr:colOff>
      <xdr:row>49</xdr:row>
      <xdr:rowOff>28575</xdr:rowOff>
    </xdr:to>
    <xdr:pic>
      <xdr:nvPicPr>
        <xdr:cNvPr id="13" name="Рисунок 12" descr="Allium Karataviense - 20 bulbs - Longfield Gardens">
          <a:extLst>
            <a:ext uri="{FF2B5EF4-FFF2-40B4-BE49-F238E27FC236}">
              <a16:creationId xmlns:a16="http://schemas.microsoft.com/office/drawing/2014/main" xmlns="" id="{FA31913F-FEFB-2FA2-E28A-24D87892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0575" y="25098375"/>
          <a:ext cx="8477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730250</xdr:colOff>
      <xdr:row>42</xdr:row>
      <xdr:rowOff>6350</xdr:rowOff>
    </xdr:to>
    <xdr:pic>
      <xdr:nvPicPr>
        <xdr:cNvPr id="52" name="Рисунок 51" descr="Крокус Blue Pearl (15 шт. в уп.) купить в Минске — Цена">
          <a:extLst>
            <a:ext uri="{FF2B5EF4-FFF2-40B4-BE49-F238E27FC236}">
              <a16:creationId xmlns:a16="http://schemas.microsoft.com/office/drawing/2014/main" xmlns="" id="{A4DE41D3-1707-4BE3-8B0C-B27E5A4B3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48350" y="17272000"/>
          <a:ext cx="7620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717550</xdr:colOff>
      <xdr:row>43</xdr:row>
      <xdr:rowOff>60325</xdr:rowOff>
    </xdr:to>
    <xdr:pic>
      <xdr:nvPicPr>
        <xdr:cNvPr id="54" name="Рисунок 53" descr="Крокус Grand Maitre">
          <a:extLst>
            <a:ext uri="{FF2B5EF4-FFF2-40B4-BE49-F238E27FC236}">
              <a16:creationId xmlns:a16="http://schemas.microsoft.com/office/drawing/2014/main" xmlns="" id="{D93DEC88-488C-422B-8355-4F9E1192F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48350" y="18516600"/>
          <a:ext cx="7493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5</xdr:col>
      <xdr:colOff>0</xdr:colOff>
      <xdr:row>46</xdr:row>
      <xdr:rowOff>31750</xdr:rowOff>
    </xdr:to>
    <xdr:pic>
      <xdr:nvPicPr>
        <xdr:cNvPr id="70" name="Рисунок 69" descr="Купить луковица лук декоративный амбассадор шт/уп, 18/20 по выгодной цене в  интернет-магазине Дарвин с доставкой по России">
          <a:extLst>
            <a:ext uri="{FF2B5EF4-FFF2-40B4-BE49-F238E27FC236}">
              <a16:creationId xmlns:a16="http://schemas.microsoft.com/office/drawing/2014/main" xmlns="" id="{8E94641E-8490-496A-8025-C6F2F5104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57950" y="2279015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5</xdr:col>
      <xdr:colOff>0</xdr:colOff>
      <xdr:row>47</xdr:row>
      <xdr:rowOff>31750</xdr:rowOff>
    </xdr:to>
    <xdr:pic>
      <xdr:nvPicPr>
        <xdr:cNvPr id="71" name="Рисунок 70" descr="Лук декоративный Azureum - ПоискПлант">
          <a:extLst>
            <a:ext uri="{FF2B5EF4-FFF2-40B4-BE49-F238E27FC236}">
              <a16:creationId xmlns:a16="http://schemas.microsoft.com/office/drawing/2014/main" xmlns="" id="{F09032DB-90DC-439D-A8C0-B719227F3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57950" y="2355215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85725</xdr:colOff>
      <xdr:row>49</xdr:row>
      <xdr:rowOff>28575</xdr:rowOff>
    </xdr:to>
    <xdr:pic>
      <xdr:nvPicPr>
        <xdr:cNvPr id="72" name="Рисунок 71" descr="Allium Karataviense - 20 bulbs - Longfield Gardens">
          <a:extLst>
            <a:ext uri="{FF2B5EF4-FFF2-40B4-BE49-F238E27FC236}">
              <a16:creationId xmlns:a16="http://schemas.microsoft.com/office/drawing/2014/main" xmlns="" id="{884C4BC0-7E4B-4B31-B8F3-C268CE42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57950" y="26822400"/>
          <a:ext cx="8794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88900</xdr:colOff>
      <xdr:row>50</xdr:row>
      <xdr:rowOff>58277</xdr:rowOff>
    </xdr:to>
    <xdr:pic>
      <xdr:nvPicPr>
        <xdr:cNvPr id="73" name="Рисунок 72" descr="Лук Моли: описание, посадка и уход, размножение">
          <a:extLst>
            <a:ext uri="{FF2B5EF4-FFF2-40B4-BE49-F238E27FC236}">
              <a16:creationId xmlns:a16="http://schemas.microsoft.com/office/drawing/2014/main" xmlns="" id="{AEEFE5AD-7C22-4ABA-B352-26AB2D965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57950" y="27641550"/>
          <a:ext cx="882650" cy="87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5</xdr:col>
      <xdr:colOff>107950</xdr:colOff>
      <xdr:row>50</xdr:row>
      <xdr:rowOff>901700</xdr:rowOff>
    </xdr:to>
    <xdr:pic>
      <xdr:nvPicPr>
        <xdr:cNvPr id="74" name="Рисунок 73" descr="Лук декоративный Мон Эверест (Allium Mount Everest) - описание сорта, фото,  саженцы, посадка, особенности ухода. Дачная энциклопедия.">
          <a:extLst>
            <a:ext uri="{FF2B5EF4-FFF2-40B4-BE49-F238E27FC236}">
              <a16:creationId xmlns:a16="http://schemas.microsoft.com/office/drawing/2014/main" xmlns="" id="{86BD5110-98E3-4B43-866A-4C17D497A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57950" y="284607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723900</xdr:colOff>
      <xdr:row>58</xdr:row>
      <xdr:rowOff>57150</xdr:rowOff>
    </xdr:to>
    <xdr:pic>
      <xdr:nvPicPr>
        <xdr:cNvPr id="82" name="Рисунок 81" descr="Купить Нарцисс Эрличер в Минске. Луковицы нарциссов почтой по Беларуси,  цена, каталог.">
          <a:extLst>
            <a:ext uri="{FF2B5EF4-FFF2-40B4-BE49-F238E27FC236}">
              <a16:creationId xmlns:a16="http://schemas.microsoft.com/office/drawing/2014/main" xmlns="" id="{DEDDFA81-6462-4C1D-9218-083757F6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48350" y="34601150"/>
          <a:ext cx="75565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736600</xdr:colOff>
      <xdr:row>59</xdr:row>
      <xdr:rowOff>768350</xdr:rowOff>
    </xdr:to>
    <xdr:pic>
      <xdr:nvPicPr>
        <xdr:cNvPr id="84" name="Рисунок 83" descr="Нарцисс Фулл Хаус | Мой сад">
          <a:extLst>
            <a:ext uri="{FF2B5EF4-FFF2-40B4-BE49-F238E27FC236}">
              <a16:creationId xmlns:a16="http://schemas.microsoft.com/office/drawing/2014/main" xmlns="" id="{91182F50-DE32-43B4-9020-A71FB2C6C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48350" y="36080700"/>
          <a:ext cx="76835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742950</xdr:colOff>
      <xdr:row>66</xdr:row>
      <xdr:rowOff>95250</xdr:rowOff>
    </xdr:from>
    <xdr:to>
      <xdr:col>4</xdr:col>
      <xdr:colOff>730250</xdr:colOff>
      <xdr:row>67</xdr:row>
      <xdr:rowOff>57150</xdr:rowOff>
    </xdr:to>
    <xdr:pic>
      <xdr:nvPicPr>
        <xdr:cNvPr id="95" name="Рисунок 94" descr="Нарцисс Миниатюрный Tete Boucle (Тет Букле) 2 шт./уп.: продажа, цена в  Хмельницком. Семена и клубни трав и цветов от &quot;Садовый центр ЭДИС&quot; -  2356367015">
          <a:extLst>
            <a:ext uri="{FF2B5EF4-FFF2-40B4-BE49-F238E27FC236}">
              <a16:creationId xmlns:a16="http://schemas.microsoft.com/office/drawing/2014/main" xmlns="" id="{204FC038-9CA3-4B6D-A73E-96521C0D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22950" y="42271950"/>
          <a:ext cx="787400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688975</xdr:colOff>
      <xdr:row>21</xdr:row>
      <xdr:rowOff>25400</xdr:rowOff>
    </xdr:to>
    <xdr:pic>
      <xdr:nvPicPr>
        <xdr:cNvPr id="76" name="Рисунок 75" descr="Гиацинт Аква (Hyacinthus Aqua) - Луковицы гиацинтов - купить недорого  гиацинты в Москве в интернет-магазине Сад вашей мечты">
          <a:extLst>
            <a:ext uri="{FF2B5EF4-FFF2-40B4-BE49-F238E27FC236}">
              <a16:creationId xmlns:a16="http://schemas.microsoft.com/office/drawing/2014/main" xmlns="" id="{82DA0883-8BCA-4C47-A45E-211A907B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48350" y="5384800"/>
          <a:ext cx="698500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sliny.by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asliny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zoomScale="85" zoomScaleNormal="85" workbookViewId="0">
      <selection activeCell="A2" sqref="A2"/>
    </sheetView>
  </sheetViews>
  <sheetFormatPr defaultRowHeight="15"/>
  <cols>
    <col min="1" max="1" width="23.140625" customWidth="1"/>
    <col min="4" max="4" width="11.42578125" customWidth="1"/>
    <col min="5" max="5" width="13.5703125" customWidth="1"/>
    <col min="6" max="6" width="10.7109375" customWidth="1"/>
    <col min="7" max="7" width="12.28515625" customWidth="1"/>
  </cols>
  <sheetData>
    <row r="1" spans="1:13" s="1" customFormat="1">
      <c r="A1" s="43"/>
      <c r="C1" s="42"/>
      <c r="D1" s="41"/>
    </row>
    <row r="2" spans="1:13" s="10" customFormat="1" ht="24.75" customHeight="1">
      <c r="A2" s="49" t="s">
        <v>177</v>
      </c>
      <c r="B2" s="49"/>
      <c r="C2" s="49"/>
      <c r="D2" s="49"/>
      <c r="E2" s="49"/>
      <c r="F2" s="3"/>
      <c r="G2" s="3"/>
      <c r="H2" s="3"/>
      <c r="I2" s="3"/>
      <c r="J2"/>
      <c r="K2"/>
      <c r="L2"/>
      <c r="M2"/>
    </row>
    <row r="3" spans="1:13" s="10" customFormat="1" ht="31.5" customHeight="1">
      <c r="A3" s="152" t="s">
        <v>62</v>
      </c>
      <c r="B3" s="152"/>
      <c r="C3" s="152"/>
      <c r="D3" s="152"/>
      <c r="E3" s="152"/>
    </row>
    <row r="4" spans="1:13" s="10" customFormat="1" ht="11.25" customHeight="1">
      <c r="A4" s="13"/>
      <c r="B4" s="13"/>
      <c r="C4" s="13"/>
      <c r="D4" s="14"/>
      <c r="E4" s="13"/>
    </row>
    <row r="5" spans="1:13" s="10" customFormat="1" ht="12.75" customHeight="1">
      <c r="A5" s="47" t="s">
        <v>21</v>
      </c>
      <c r="B5" s="15"/>
      <c r="C5" s="16"/>
      <c r="D5" s="17"/>
      <c r="E5" s="18"/>
    </row>
    <row r="6" spans="1:13" s="10" customFormat="1" ht="19.5" customHeight="1">
      <c r="A6" s="47" t="s">
        <v>61</v>
      </c>
      <c r="B6" s="15"/>
      <c r="C6" s="16"/>
      <c r="D6" s="17"/>
      <c r="E6" s="18"/>
    </row>
    <row r="7" spans="1:13" s="10" customFormat="1" ht="45.6" customHeight="1">
      <c r="A7" s="105" t="s">
        <v>174</v>
      </c>
      <c r="B7" s="105"/>
      <c r="C7" s="105"/>
      <c r="D7" s="105"/>
      <c r="E7" s="18"/>
    </row>
    <row r="8" spans="1:13" s="10" customFormat="1" ht="17.100000000000001" customHeight="1">
      <c r="A8" s="48" t="s">
        <v>18</v>
      </c>
      <c r="B8" s="15"/>
      <c r="C8" s="16"/>
      <c r="D8" s="17"/>
      <c r="E8" s="18"/>
    </row>
    <row r="9" spans="1:13" s="10" customFormat="1" ht="12.75" customHeight="1">
      <c r="A9" s="47"/>
      <c r="B9" s="15"/>
      <c r="C9" s="16"/>
      <c r="D9" s="17"/>
      <c r="E9" s="18"/>
    </row>
    <row r="10" spans="1:13" s="10" customFormat="1" ht="3" customHeight="1">
      <c r="A10" s="46"/>
      <c r="B10" s="15"/>
      <c r="C10" s="21"/>
      <c r="D10" s="22"/>
      <c r="E10" s="18"/>
    </row>
    <row r="11" spans="1:13" s="10" customFormat="1" ht="18.75" customHeight="1">
      <c r="A11" s="44" t="s">
        <v>175</v>
      </c>
      <c r="B11" s="15"/>
      <c r="C11" s="21"/>
      <c r="D11" s="22"/>
      <c r="E11" s="18"/>
    </row>
    <row r="12" spans="1:13" s="10" customFormat="1" ht="36" customHeight="1">
      <c r="A12" s="81" t="s">
        <v>176</v>
      </c>
      <c r="B12" s="15"/>
      <c r="C12" s="21"/>
      <c r="D12" s="22"/>
      <c r="E12" s="18"/>
    </row>
    <row r="13" spans="1:13" s="10" customFormat="1" ht="16.5" customHeight="1">
      <c r="A13" s="45" t="s">
        <v>142</v>
      </c>
      <c r="B13" s="15"/>
      <c r="C13" s="21"/>
      <c r="D13" s="22"/>
      <c r="E13" s="18"/>
    </row>
    <row r="14" spans="1:13" s="10" customFormat="1" ht="12.75" customHeight="1">
      <c r="A14" s="45" t="s">
        <v>16</v>
      </c>
      <c r="B14" s="15"/>
      <c r="C14" s="21"/>
      <c r="D14" s="22"/>
      <c r="E14" s="18"/>
    </row>
    <row r="15" spans="1:13" s="10" customFormat="1" ht="20.25" customHeight="1">
      <c r="A15" s="82" t="s">
        <v>15</v>
      </c>
      <c r="B15" s="21"/>
      <c r="C15" s="22"/>
      <c r="D15" s="6"/>
      <c r="E15" s="7"/>
    </row>
    <row r="16" spans="1:13" s="10" customFormat="1" ht="18" customHeight="1">
      <c r="A16" s="31" t="s">
        <v>170</v>
      </c>
      <c r="B16" s="21"/>
      <c r="C16" s="22"/>
      <c r="D16" s="25"/>
      <c r="E16" s="18"/>
      <c r="F16" s="3"/>
      <c r="G16" s="3"/>
      <c r="H16" s="3"/>
      <c r="I16" s="3"/>
      <c r="J16"/>
      <c r="K16"/>
      <c r="L16"/>
      <c r="M16"/>
    </row>
    <row r="17" spans="1:8" s="1" customFormat="1" ht="27.6" customHeight="1">
      <c r="A17" s="106" t="s">
        <v>0</v>
      </c>
      <c r="B17" s="107" t="s">
        <v>60</v>
      </c>
      <c r="C17" s="108" t="s">
        <v>1</v>
      </c>
      <c r="D17" s="103" t="s">
        <v>127</v>
      </c>
      <c r="E17" s="104"/>
      <c r="F17" s="115" t="s">
        <v>166</v>
      </c>
      <c r="G17" s="116" t="s">
        <v>167</v>
      </c>
      <c r="H17" s="116" t="s">
        <v>168</v>
      </c>
    </row>
    <row r="18" spans="1:8" s="1" customFormat="1" ht="51" customHeight="1">
      <c r="A18" s="106"/>
      <c r="B18" s="107"/>
      <c r="C18" s="108"/>
      <c r="D18" s="103"/>
      <c r="E18" s="104"/>
      <c r="F18" s="115"/>
      <c r="G18" s="117"/>
      <c r="H18" s="117"/>
    </row>
    <row r="19" spans="1:8" s="40" customFormat="1" ht="20.100000000000001" customHeight="1">
      <c r="A19" s="109" t="s">
        <v>59</v>
      </c>
      <c r="B19" s="110"/>
      <c r="C19" s="110"/>
      <c r="D19" s="110"/>
      <c r="E19" s="110"/>
      <c r="F19" s="110"/>
      <c r="G19" s="110"/>
      <c r="H19" s="111"/>
    </row>
    <row r="20" spans="1:8" s="35" customFormat="1" ht="59.1" customHeight="1">
      <c r="A20" s="54" t="s">
        <v>58</v>
      </c>
      <c r="B20" s="38" t="s">
        <v>57</v>
      </c>
      <c r="C20" s="37" t="s">
        <v>42</v>
      </c>
      <c r="D20" s="75">
        <v>2.2799999999999998</v>
      </c>
      <c r="E20" s="2"/>
      <c r="F20" s="36">
        <v>80</v>
      </c>
      <c r="G20" s="80"/>
      <c r="H20" s="83">
        <f>G20*D20</f>
        <v>0</v>
      </c>
    </row>
    <row r="21" spans="1:8" s="35" customFormat="1" ht="59.1" customHeight="1">
      <c r="A21" s="54" t="s">
        <v>119</v>
      </c>
      <c r="B21" s="38" t="s">
        <v>57</v>
      </c>
      <c r="C21" s="37" t="s">
        <v>120</v>
      </c>
      <c r="D21" s="75">
        <v>2.16</v>
      </c>
      <c r="E21" s="2"/>
      <c r="F21" s="36">
        <v>80</v>
      </c>
      <c r="G21" s="80"/>
      <c r="H21" s="83">
        <f t="shared" ref="H21:H78" si="0">G21*D21</f>
        <v>0</v>
      </c>
    </row>
    <row r="22" spans="1:8" s="35" customFormat="1" ht="67.5" customHeight="1">
      <c r="A22" s="54" t="s">
        <v>98</v>
      </c>
      <c r="B22" s="38" t="s">
        <v>57</v>
      </c>
      <c r="C22" s="37" t="s">
        <v>42</v>
      </c>
      <c r="D22" s="75">
        <v>2.58</v>
      </c>
      <c r="E22" s="2"/>
      <c r="F22" s="2">
        <v>80</v>
      </c>
      <c r="G22" s="80"/>
      <c r="H22" s="83">
        <f t="shared" si="0"/>
        <v>0</v>
      </c>
    </row>
    <row r="23" spans="1:8" s="40" customFormat="1" ht="20.100000000000001" customHeight="1">
      <c r="A23" s="112" t="s">
        <v>56</v>
      </c>
      <c r="B23" s="113"/>
      <c r="C23" s="113"/>
      <c r="D23" s="113"/>
      <c r="E23" s="113"/>
      <c r="F23" s="113"/>
      <c r="G23" s="113"/>
      <c r="H23" s="114"/>
    </row>
    <row r="24" spans="1:8" s="35" customFormat="1" ht="67.5" customHeight="1">
      <c r="A24" s="54" t="s">
        <v>100</v>
      </c>
      <c r="B24" s="38" t="s">
        <v>50</v>
      </c>
      <c r="C24" s="37" t="s">
        <v>38</v>
      </c>
      <c r="D24" s="75">
        <v>2.64</v>
      </c>
      <c r="E24" s="2"/>
      <c r="F24" s="36">
        <v>80</v>
      </c>
      <c r="G24" s="80"/>
      <c r="H24" s="83">
        <f t="shared" si="0"/>
        <v>0</v>
      </c>
    </row>
    <row r="25" spans="1:8" s="40" customFormat="1" ht="20.100000000000001" customHeight="1">
      <c r="A25" s="118" t="s">
        <v>55</v>
      </c>
      <c r="B25" s="119"/>
      <c r="C25" s="119"/>
      <c r="D25" s="119"/>
      <c r="E25" s="119"/>
      <c r="F25" s="119"/>
      <c r="G25" s="119"/>
      <c r="H25" s="120"/>
    </row>
    <row r="26" spans="1:8" s="35" customFormat="1" ht="57" customHeight="1">
      <c r="A26" s="54" t="s">
        <v>65</v>
      </c>
      <c r="B26" s="56" t="s">
        <v>52</v>
      </c>
      <c r="C26" s="57" t="s">
        <v>42</v>
      </c>
      <c r="D26" s="75">
        <v>2.58</v>
      </c>
      <c r="E26" s="50"/>
      <c r="F26" s="36">
        <v>46</v>
      </c>
      <c r="G26" s="80"/>
      <c r="H26" s="83">
        <f t="shared" si="0"/>
        <v>0</v>
      </c>
    </row>
    <row r="27" spans="1:8" s="35" customFormat="1" ht="66.599999999999994" customHeight="1">
      <c r="A27" s="54" t="s">
        <v>66</v>
      </c>
      <c r="B27" s="56" t="s">
        <v>52</v>
      </c>
      <c r="C27" s="59" t="s">
        <v>42</v>
      </c>
      <c r="D27" s="75">
        <v>2.2799999999999998</v>
      </c>
      <c r="E27" s="50"/>
      <c r="F27" s="36">
        <v>60</v>
      </c>
      <c r="G27" s="80"/>
      <c r="H27" s="83">
        <f t="shared" si="0"/>
        <v>0</v>
      </c>
    </row>
    <row r="28" spans="1:8" s="35" customFormat="1" ht="53.45" customHeight="1">
      <c r="A28" s="54" t="s">
        <v>54</v>
      </c>
      <c r="B28" s="56" t="s">
        <v>52</v>
      </c>
      <c r="C28" s="57" t="s">
        <v>38</v>
      </c>
      <c r="D28" s="75">
        <v>2.2799999999999998</v>
      </c>
      <c r="E28" s="58"/>
      <c r="F28" s="36">
        <v>80</v>
      </c>
      <c r="G28" s="80"/>
      <c r="H28" s="83">
        <f t="shared" si="0"/>
        <v>0</v>
      </c>
    </row>
    <row r="29" spans="1:8" s="35" customFormat="1" ht="53.45" customHeight="1">
      <c r="A29" s="54" t="s">
        <v>149</v>
      </c>
      <c r="B29" s="56" t="s">
        <v>52</v>
      </c>
      <c r="C29" s="57" t="s">
        <v>42</v>
      </c>
      <c r="D29" s="75">
        <v>2.2799999999999998</v>
      </c>
      <c r="E29" s="60"/>
      <c r="F29" s="36">
        <v>80</v>
      </c>
      <c r="G29" s="80"/>
      <c r="H29" s="83">
        <f t="shared" si="0"/>
        <v>0</v>
      </c>
    </row>
    <row r="30" spans="1:8" s="35" customFormat="1" ht="72.95" customHeight="1">
      <c r="A30" s="54" t="s">
        <v>152</v>
      </c>
      <c r="B30" s="56" t="s">
        <v>52</v>
      </c>
      <c r="C30" s="57" t="s">
        <v>38</v>
      </c>
      <c r="D30" s="75">
        <v>2.4</v>
      </c>
      <c r="E30" s="60"/>
      <c r="F30" s="36">
        <v>80</v>
      </c>
      <c r="G30" s="80"/>
      <c r="H30" s="83">
        <f t="shared" si="0"/>
        <v>0</v>
      </c>
    </row>
    <row r="31" spans="1:8" s="35" customFormat="1" ht="53.45" customHeight="1">
      <c r="A31" s="54" t="s">
        <v>153</v>
      </c>
      <c r="B31" s="56" t="s">
        <v>52</v>
      </c>
      <c r="C31" s="57" t="s">
        <v>38</v>
      </c>
      <c r="D31" s="75">
        <v>2.4</v>
      </c>
      <c r="E31" s="60"/>
      <c r="F31" s="36">
        <v>80</v>
      </c>
      <c r="G31" s="80"/>
      <c r="H31" s="83">
        <f t="shared" si="0"/>
        <v>0</v>
      </c>
    </row>
    <row r="32" spans="1:8" s="35" customFormat="1" ht="64.5" customHeight="1">
      <c r="A32" s="54" t="s">
        <v>154</v>
      </c>
      <c r="B32" s="56" t="s">
        <v>52</v>
      </c>
      <c r="C32" s="57" t="s">
        <v>38</v>
      </c>
      <c r="D32" s="75">
        <v>2.2799999999999998</v>
      </c>
      <c r="E32" s="60"/>
      <c r="F32" s="36">
        <v>80</v>
      </c>
      <c r="G32" s="80"/>
      <c r="H32" s="83">
        <f t="shared" si="0"/>
        <v>0</v>
      </c>
    </row>
    <row r="33" spans="1:8" s="35" customFormat="1" ht="59.45" customHeight="1">
      <c r="A33" s="54" t="s">
        <v>121</v>
      </c>
      <c r="B33" s="56" t="s">
        <v>52</v>
      </c>
      <c r="C33" s="57" t="s">
        <v>42</v>
      </c>
      <c r="D33" s="75">
        <v>2.7</v>
      </c>
      <c r="E33" s="50"/>
      <c r="F33" s="36">
        <v>80</v>
      </c>
      <c r="G33" s="80"/>
      <c r="H33" s="83">
        <f t="shared" si="0"/>
        <v>0</v>
      </c>
    </row>
    <row r="34" spans="1:8" s="35" customFormat="1" ht="66.599999999999994" customHeight="1">
      <c r="A34" s="54" t="s">
        <v>151</v>
      </c>
      <c r="B34" s="56" t="s">
        <v>52</v>
      </c>
      <c r="C34" s="57" t="s">
        <v>42</v>
      </c>
      <c r="D34" s="75">
        <v>2.16</v>
      </c>
      <c r="E34" s="60"/>
      <c r="F34" s="36">
        <v>80</v>
      </c>
      <c r="G34" s="80"/>
      <c r="H34" s="83">
        <f t="shared" si="0"/>
        <v>0</v>
      </c>
    </row>
    <row r="35" spans="1:8" s="35" customFormat="1" ht="61.5" customHeight="1">
      <c r="A35" s="54" t="s">
        <v>53</v>
      </c>
      <c r="B35" s="56" t="s">
        <v>52</v>
      </c>
      <c r="C35" s="57" t="s">
        <v>42</v>
      </c>
      <c r="D35" s="75">
        <v>2.4</v>
      </c>
      <c r="E35" s="50"/>
      <c r="F35" s="36">
        <v>80</v>
      </c>
      <c r="G35" s="80"/>
      <c r="H35" s="83">
        <f t="shared" si="0"/>
        <v>0</v>
      </c>
    </row>
    <row r="36" spans="1:8" s="35" customFormat="1" ht="59.45" customHeight="1">
      <c r="A36" s="54" t="s">
        <v>122</v>
      </c>
      <c r="B36" s="56" t="s">
        <v>52</v>
      </c>
      <c r="C36" s="57" t="s">
        <v>38</v>
      </c>
      <c r="D36" s="75">
        <v>2.16</v>
      </c>
      <c r="E36" s="50"/>
      <c r="F36" s="36">
        <v>25</v>
      </c>
      <c r="G36" s="80"/>
      <c r="H36" s="83">
        <f t="shared" si="0"/>
        <v>0</v>
      </c>
    </row>
    <row r="37" spans="1:8" s="35" customFormat="1" ht="59.45" customHeight="1">
      <c r="A37" s="54" t="s">
        <v>123</v>
      </c>
      <c r="B37" s="56" t="s">
        <v>52</v>
      </c>
      <c r="C37" s="57" t="s">
        <v>38</v>
      </c>
      <c r="D37" s="75">
        <v>6</v>
      </c>
      <c r="E37" s="50"/>
      <c r="F37" s="36">
        <v>80</v>
      </c>
      <c r="G37" s="80"/>
      <c r="H37" s="83">
        <f t="shared" si="0"/>
        <v>0</v>
      </c>
    </row>
    <row r="38" spans="1:8" s="40" customFormat="1" ht="20.100000000000001" customHeight="1">
      <c r="A38" s="112" t="s">
        <v>51</v>
      </c>
      <c r="B38" s="113"/>
      <c r="C38" s="113"/>
      <c r="D38" s="113"/>
      <c r="E38" s="113"/>
      <c r="F38" s="113"/>
      <c r="G38" s="113"/>
      <c r="H38" s="114"/>
    </row>
    <row r="39" spans="1:8" s="35" customFormat="1" ht="74.25" customHeight="1">
      <c r="A39" s="54" t="s">
        <v>101</v>
      </c>
      <c r="B39" s="38" t="s">
        <v>50</v>
      </c>
      <c r="C39" s="37" t="s">
        <v>38</v>
      </c>
      <c r="D39" s="75">
        <v>2.2799999999999998</v>
      </c>
      <c r="E39" s="2"/>
      <c r="F39" s="36">
        <v>80</v>
      </c>
      <c r="G39" s="80"/>
      <c r="H39" s="83">
        <f t="shared" si="0"/>
        <v>0</v>
      </c>
    </row>
    <row r="40" spans="1:8" s="35" customFormat="1" ht="69" customHeight="1">
      <c r="A40" s="54" t="s">
        <v>124</v>
      </c>
      <c r="B40" s="38" t="s">
        <v>50</v>
      </c>
      <c r="C40" s="37" t="s">
        <v>42</v>
      </c>
      <c r="D40" s="75">
        <v>2.4</v>
      </c>
      <c r="E40" s="2"/>
      <c r="F40" s="36">
        <v>80</v>
      </c>
      <c r="G40" s="80"/>
      <c r="H40" s="83">
        <f t="shared" si="0"/>
        <v>0</v>
      </c>
    </row>
    <row r="41" spans="1:8" s="35" customFormat="1" ht="65.25" customHeight="1">
      <c r="A41" s="54" t="s">
        <v>102</v>
      </c>
      <c r="B41" s="38" t="s">
        <v>50</v>
      </c>
      <c r="C41" s="37" t="s">
        <v>38</v>
      </c>
      <c r="D41" s="75">
        <v>2.64</v>
      </c>
      <c r="E41" s="2"/>
      <c r="F41" s="36">
        <v>80</v>
      </c>
      <c r="G41" s="80"/>
      <c r="H41" s="83">
        <f t="shared" si="0"/>
        <v>0</v>
      </c>
    </row>
    <row r="42" spans="1:8" s="40" customFormat="1" ht="20.100000000000001" customHeight="1">
      <c r="A42" s="109" t="s">
        <v>90</v>
      </c>
      <c r="B42" s="110"/>
      <c r="C42" s="110"/>
      <c r="D42" s="110"/>
      <c r="E42" s="110"/>
      <c r="F42" s="110"/>
      <c r="G42" s="110"/>
      <c r="H42" s="111"/>
    </row>
    <row r="43" spans="1:8" s="35" customFormat="1" ht="57.6" customHeight="1">
      <c r="A43" s="54" t="s">
        <v>107</v>
      </c>
      <c r="B43" s="38" t="s">
        <v>91</v>
      </c>
      <c r="C43" s="37" t="s">
        <v>38</v>
      </c>
      <c r="D43" s="75">
        <v>2.2799999999999998</v>
      </c>
      <c r="E43" s="2"/>
      <c r="F43" s="36">
        <v>80</v>
      </c>
      <c r="G43" s="80"/>
      <c r="H43" s="83">
        <f t="shared" si="0"/>
        <v>0</v>
      </c>
    </row>
    <row r="44" spans="1:8" s="35" customFormat="1" ht="65.099999999999994" customHeight="1">
      <c r="A44" s="54" t="s">
        <v>94</v>
      </c>
      <c r="B44" s="38" t="s">
        <v>91</v>
      </c>
      <c r="C44" s="37" t="s">
        <v>36</v>
      </c>
      <c r="D44" s="75">
        <v>1.8</v>
      </c>
      <c r="E44" s="2"/>
      <c r="F44" s="36">
        <v>80</v>
      </c>
      <c r="G44" s="80"/>
      <c r="H44" s="83">
        <f t="shared" si="0"/>
        <v>0</v>
      </c>
    </row>
    <row r="45" spans="1:8" s="40" customFormat="1" ht="20.100000000000001" customHeight="1">
      <c r="A45" s="109" t="s">
        <v>49</v>
      </c>
      <c r="B45" s="110"/>
      <c r="C45" s="110"/>
      <c r="D45" s="110"/>
      <c r="E45" s="110"/>
      <c r="F45" s="110"/>
      <c r="G45" s="110"/>
      <c r="H45" s="111"/>
    </row>
    <row r="46" spans="1:8" s="35" customFormat="1" ht="66.75" customHeight="1">
      <c r="A46" s="54" t="s">
        <v>108</v>
      </c>
      <c r="B46" s="38" t="s">
        <v>48</v>
      </c>
      <c r="C46" s="37" t="s">
        <v>42</v>
      </c>
      <c r="D46" s="75">
        <v>3.18</v>
      </c>
      <c r="E46" s="2"/>
      <c r="F46" s="36">
        <v>29</v>
      </c>
      <c r="G46" s="80"/>
      <c r="H46" s="83">
        <f t="shared" si="0"/>
        <v>0</v>
      </c>
    </row>
    <row r="47" spans="1:8" s="35" customFormat="1" ht="57.6" customHeight="1">
      <c r="A47" s="54" t="s">
        <v>109</v>
      </c>
      <c r="B47" s="38" t="s">
        <v>48</v>
      </c>
      <c r="C47" s="37" t="s">
        <v>38</v>
      </c>
      <c r="D47" s="75">
        <v>2.1</v>
      </c>
      <c r="E47" s="2"/>
      <c r="F47" s="36">
        <v>80</v>
      </c>
      <c r="G47" s="80"/>
      <c r="H47" s="83">
        <f t="shared" si="0"/>
        <v>0</v>
      </c>
    </row>
    <row r="48" spans="1:8" s="35" customFormat="1" ht="57.6" customHeight="1">
      <c r="A48" s="54" t="s">
        <v>110</v>
      </c>
      <c r="B48" s="38" t="s">
        <v>48</v>
      </c>
      <c r="C48" s="37" t="s">
        <v>38</v>
      </c>
      <c r="D48" s="75">
        <v>2.82</v>
      </c>
      <c r="E48" s="2"/>
      <c r="F48" s="36">
        <v>80</v>
      </c>
      <c r="G48" s="80"/>
      <c r="H48" s="83">
        <f t="shared" si="0"/>
        <v>0</v>
      </c>
    </row>
    <row r="49" spans="1:8" s="35" customFormat="1" ht="57.6" customHeight="1">
      <c r="A49" s="54" t="s">
        <v>111</v>
      </c>
      <c r="B49" s="38" t="s">
        <v>48</v>
      </c>
      <c r="C49" s="37" t="s">
        <v>36</v>
      </c>
      <c r="D49" s="75">
        <v>2.1</v>
      </c>
      <c r="E49" s="2"/>
      <c r="F49" s="36">
        <v>48</v>
      </c>
      <c r="G49" s="80"/>
      <c r="H49" s="83">
        <f t="shared" si="0"/>
        <v>0</v>
      </c>
    </row>
    <row r="50" spans="1:8" s="40" customFormat="1" ht="20.100000000000001" customHeight="1">
      <c r="A50" s="109" t="s">
        <v>47</v>
      </c>
      <c r="B50" s="110"/>
      <c r="C50" s="110"/>
      <c r="D50" s="110"/>
      <c r="E50" s="110"/>
      <c r="F50" s="110"/>
      <c r="G50" s="110"/>
      <c r="H50" s="111"/>
    </row>
    <row r="51" spans="1:8" s="35" customFormat="1" ht="64.5" customHeight="1">
      <c r="A51" s="54" t="s">
        <v>46</v>
      </c>
      <c r="B51" s="56" t="s">
        <v>45</v>
      </c>
      <c r="C51" s="57" t="s">
        <v>42</v>
      </c>
      <c r="D51" s="75">
        <v>2.4</v>
      </c>
      <c r="E51" s="58"/>
      <c r="F51" s="36">
        <v>80</v>
      </c>
      <c r="G51" s="80"/>
      <c r="H51" s="83">
        <f t="shared" si="0"/>
        <v>0</v>
      </c>
    </row>
    <row r="52" spans="1:8" s="40" customFormat="1" ht="20.100000000000001" customHeight="1">
      <c r="A52" s="76" t="s">
        <v>85</v>
      </c>
      <c r="B52" s="77"/>
      <c r="C52" s="77"/>
      <c r="D52" s="77"/>
      <c r="E52" s="77"/>
      <c r="F52" s="77"/>
      <c r="G52" s="77"/>
      <c r="H52" s="78"/>
    </row>
    <row r="53" spans="1:8" s="35" customFormat="1" ht="57" customHeight="1">
      <c r="A53" s="54" t="s">
        <v>118</v>
      </c>
      <c r="B53" s="38" t="s">
        <v>87</v>
      </c>
      <c r="C53" s="37" t="s">
        <v>38</v>
      </c>
      <c r="D53" s="75">
        <v>2.1</v>
      </c>
      <c r="E53" s="2"/>
      <c r="F53" s="36">
        <v>80</v>
      </c>
      <c r="G53" s="80"/>
      <c r="H53" s="83">
        <f t="shared" si="0"/>
        <v>0</v>
      </c>
    </row>
    <row r="54" spans="1:8" s="35" customFormat="1" ht="62.25" customHeight="1">
      <c r="A54" s="54" t="s">
        <v>86</v>
      </c>
      <c r="B54" s="38" t="s">
        <v>87</v>
      </c>
      <c r="C54" s="37" t="s">
        <v>36</v>
      </c>
      <c r="D54" s="75">
        <v>1.8</v>
      </c>
      <c r="E54" s="2"/>
      <c r="F54" s="36">
        <v>80</v>
      </c>
      <c r="G54" s="80"/>
      <c r="H54" s="83">
        <f t="shared" si="0"/>
        <v>0</v>
      </c>
    </row>
    <row r="55" spans="1:8" s="40" customFormat="1" ht="20.100000000000001" customHeight="1">
      <c r="A55" s="76" t="s">
        <v>103</v>
      </c>
      <c r="B55" s="77"/>
      <c r="C55" s="77"/>
      <c r="D55" s="77"/>
      <c r="E55" s="77"/>
      <c r="F55" s="77"/>
      <c r="G55" s="77"/>
      <c r="H55" s="78"/>
    </row>
    <row r="56" spans="1:8" s="35" customFormat="1" ht="59.25" customHeight="1">
      <c r="A56" s="54" t="s">
        <v>104</v>
      </c>
      <c r="B56" s="38" t="s">
        <v>105</v>
      </c>
      <c r="C56" s="37" t="s">
        <v>38</v>
      </c>
      <c r="D56" s="75">
        <v>1.68</v>
      </c>
      <c r="E56" s="2"/>
      <c r="F56" s="36">
        <v>80</v>
      </c>
      <c r="G56" s="80"/>
      <c r="H56" s="83">
        <f t="shared" si="0"/>
        <v>0</v>
      </c>
    </row>
    <row r="57" spans="1:8" s="35" customFormat="1" ht="74.099999999999994" customHeight="1">
      <c r="A57" s="54" t="s">
        <v>106</v>
      </c>
      <c r="B57" s="38" t="s">
        <v>105</v>
      </c>
      <c r="C57" s="37" t="s">
        <v>38</v>
      </c>
      <c r="D57" s="75">
        <v>2.1</v>
      </c>
      <c r="E57" s="2"/>
      <c r="F57" s="36">
        <v>80</v>
      </c>
      <c r="G57" s="80"/>
      <c r="H57" s="83">
        <f t="shared" si="0"/>
        <v>0</v>
      </c>
    </row>
    <row r="58" spans="1:8" s="35" customFormat="1" ht="58.5" customHeight="1">
      <c r="A58" s="54" t="s">
        <v>99</v>
      </c>
      <c r="B58" s="38" t="s">
        <v>89</v>
      </c>
      <c r="C58" s="37" t="s">
        <v>36</v>
      </c>
      <c r="D58" s="75">
        <v>2.7</v>
      </c>
      <c r="E58" s="2"/>
      <c r="F58" s="36">
        <v>80</v>
      </c>
      <c r="G58" s="80"/>
      <c r="H58" s="83">
        <f t="shared" si="0"/>
        <v>0</v>
      </c>
    </row>
    <row r="59" spans="1:8" s="40" customFormat="1" ht="20.100000000000001" customHeight="1">
      <c r="A59" s="76" t="s">
        <v>44</v>
      </c>
      <c r="B59" s="77"/>
      <c r="C59" s="77"/>
      <c r="D59" s="77"/>
      <c r="E59" s="77"/>
      <c r="F59" s="77"/>
      <c r="G59" s="77"/>
      <c r="H59" s="78"/>
    </row>
    <row r="60" spans="1:8" s="35" customFormat="1" ht="72.599999999999994" customHeight="1">
      <c r="A60" s="54" t="s">
        <v>64</v>
      </c>
      <c r="B60" s="56" t="s">
        <v>37</v>
      </c>
      <c r="C60" s="59" t="s">
        <v>42</v>
      </c>
      <c r="D60" s="75">
        <v>2.2799999999999998</v>
      </c>
      <c r="E60" s="50"/>
      <c r="F60" s="36">
        <v>38</v>
      </c>
      <c r="G60" s="80"/>
      <c r="H60" s="83">
        <f t="shared" si="0"/>
        <v>0</v>
      </c>
    </row>
    <row r="61" spans="1:8" s="35" customFormat="1" ht="73.5" customHeight="1">
      <c r="A61" s="54" t="s">
        <v>146</v>
      </c>
      <c r="B61" s="56" t="s">
        <v>37</v>
      </c>
      <c r="C61" s="59" t="s">
        <v>42</v>
      </c>
      <c r="D61" s="75">
        <v>2.2799999999999998</v>
      </c>
      <c r="E61" s="60"/>
      <c r="F61" s="36">
        <v>80</v>
      </c>
      <c r="G61" s="80"/>
      <c r="H61" s="83">
        <f t="shared" si="0"/>
        <v>0</v>
      </c>
    </row>
    <row r="62" spans="1:8" s="35" customFormat="1" ht="72.599999999999994" customHeight="1">
      <c r="A62" s="54" t="s">
        <v>148</v>
      </c>
      <c r="B62" s="56" t="s">
        <v>37</v>
      </c>
      <c r="C62" s="57" t="s">
        <v>38</v>
      </c>
      <c r="D62" s="75">
        <v>2.4</v>
      </c>
      <c r="E62" s="60"/>
      <c r="F62" s="36">
        <v>80</v>
      </c>
      <c r="G62" s="80"/>
      <c r="H62" s="83">
        <f t="shared" si="0"/>
        <v>0</v>
      </c>
    </row>
    <row r="63" spans="1:8" s="35" customFormat="1" ht="72.599999999999994" customHeight="1">
      <c r="A63" s="54" t="s">
        <v>147</v>
      </c>
      <c r="B63" s="56" t="s">
        <v>37</v>
      </c>
      <c r="C63" s="57" t="s">
        <v>42</v>
      </c>
      <c r="D63" s="75">
        <v>2.4</v>
      </c>
      <c r="E63" s="60"/>
      <c r="F63" s="36">
        <v>80</v>
      </c>
      <c r="G63" s="80"/>
      <c r="H63" s="83">
        <f t="shared" si="0"/>
        <v>0</v>
      </c>
    </row>
    <row r="64" spans="1:8" s="35" customFormat="1" ht="56.45" customHeight="1">
      <c r="A64" s="54" t="s">
        <v>125</v>
      </c>
      <c r="B64" s="56" t="s">
        <v>37</v>
      </c>
      <c r="C64" s="57" t="s">
        <v>42</v>
      </c>
      <c r="D64" s="75">
        <v>2.2799999999999998</v>
      </c>
      <c r="E64" s="50"/>
      <c r="F64" s="36">
        <v>80</v>
      </c>
      <c r="G64" s="80"/>
      <c r="H64" s="83">
        <f t="shared" si="0"/>
        <v>0</v>
      </c>
    </row>
    <row r="65" spans="1:8" s="35" customFormat="1" ht="69" customHeight="1">
      <c r="A65" s="54" t="s">
        <v>67</v>
      </c>
      <c r="B65" s="56" t="s">
        <v>37</v>
      </c>
      <c r="C65" s="57" t="s">
        <v>42</v>
      </c>
      <c r="D65" s="75">
        <v>2.2799999999999998</v>
      </c>
      <c r="E65" s="50"/>
      <c r="F65" s="36">
        <v>80</v>
      </c>
      <c r="G65" s="80"/>
      <c r="H65" s="83">
        <f t="shared" si="0"/>
        <v>0</v>
      </c>
    </row>
    <row r="66" spans="1:8" s="35" customFormat="1" ht="69" customHeight="1">
      <c r="A66" s="54" t="s">
        <v>113</v>
      </c>
      <c r="B66" s="38" t="s">
        <v>37</v>
      </c>
      <c r="C66" s="37" t="s">
        <v>42</v>
      </c>
      <c r="D66" s="75">
        <v>3.36</v>
      </c>
      <c r="E66" s="2"/>
      <c r="F66" s="36">
        <v>80</v>
      </c>
      <c r="G66" s="80"/>
      <c r="H66" s="83">
        <f t="shared" si="0"/>
        <v>0</v>
      </c>
    </row>
    <row r="67" spans="1:8" s="35" customFormat="1" ht="66.599999999999994" customHeight="1">
      <c r="A67" s="54" t="s">
        <v>68</v>
      </c>
      <c r="B67" s="56" t="s">
        <v>37</v>
      </c>
      <c r="C67" s="59" t="s">
        <v>42</v>
      </c>
      <c r="D67" s="75">
        <v>2.4</v>
      </c>
      <c r="E67" s="50"/>
      <c r="F67" s="36">
        <v>80</v>
      </c>
      <c r="G67" s="80"/>
      <c r="H67" s="83">
        <f t="shared" si="0"/>
        <v>0</v>
      </c>
    </row>
    <row r="68" spans="1:8" s="35" customFormat="1" ht="77.099999999999994" customHeight="1">
      <c r="A68" s="54" t="s">
        <v>70</v>
      </c>
      <c r="B68" s="56" t="s">
        <v>37</v>
      </c>
      <c r="C68" s="59" t="s">
        <v>42</v>
      </c>
      <c r="D68" s="75">
        <v>2.4</v>
      </c>
      <c r="E68" s="50"/>
      <c r="F68" s="36">
        <v>80</v>
      </c>
      <c r="G68" s="80"/>
      <c r="H68" s="83">
        <f t="shared" si="0"/>
        <v>0</v>
      </c>
    </row>
    <row r="69" spans="1:8" s="35" customFormat="1" ht="77.099999999999994" customHeight="1">
      <c r="A69" s="54" t="s">
        <v>126</v>
      </c>
      <c r="B69" s="56" t="s">
        <v>37</v>
      </c>
      <c r="C69" s="59" t="s">
        <v>42</v>
      </c>
      <c r="D69" s="75">
        <v>2.58</v>
      </c>
      <c r="E69" s="50"/>
      <c r="F69" s="36">
        <v>80</v>
      </c>
      <c r="G69" s="80"/>
      <c r="H69" s="83">
        <f t="shared" si="0"/>
        <v>0</v>
      </c>
    </row>
    <row r="70" spans="1:8" s="35" customFormat="1" ht="79.5" customHeight="1">
      <c r="A70" s="54" t="s">
        <v>88</v>
      </c>
      <c r="B70" s="38" t="s">
        <v>37</v>
      </c>
      <c r="C70" s="37" t="s">
        <v>38</v>
      </c>
      <c r="D70" s="75">
        <v>2.4</v>
      </c>
      <c r="E70" s="2"/>
      <c r="F70" s="36">
        <v>80</v>
      </c>
      <c r="G70" s="80"/>
      <c r="H70" s="83">
        <f t="shared" si="0"/>
        <v>0</v>
      </c>
    </row>
    <row r="71" spans="1:8" s="35" customFormat="1" ht="74.45" customHeight="1">
      <c r="A71" s="54" t="s">
        <v>43</v>
      </c>
      <c r="B71" s="56" t="s">
        <v>37</v>
      </c>
      <c r="C71" s="57" t="s">
        <v>38</v>
      </c>
      <c r="D71" s="75">
        <v>2.2799999999999998</v>
      </c>
      <c r="E71" s="50"/>
      <c r="F71" s="36">
        <v>80</v>
      </c>
      <c r="G71" s="80"/>
      <c r="H71" s="83">
        <f t="shared" si="0"/>
        <v>0</v>
      </c>
    </row>
    <row r="72" spans="1:8" s="35" customFormat="1" ht="78.75" customHeight="1">
      <c r="A72" s="54" t="s">
        <v>69</v>
      </c>
      <c r="B72" s="56" t="s">
        <v>37</v>
      </c>
      <c r="C72" s="57" t="s">
        <v>42</v>
      </c>
      <c r="D72" s="75">
        <v>2.4</v>
      </c>
      <c r="E72" s="50"/>
      <c r="F72" s="36">
        <v>160</v>
      </c>
      <c r="G72" s="80"/>
      <c r="H72" s="83">
        <f t="shared" si="0"/>
        <v>0</v>
      </c>
    </row>
    <row r="73" spans="1:8" s="35" customFormat="1" ht="74.099999999999994" customHeight="1">
      <c r="A73" s="54" t="s">
        <v>150</v>
      </c>
      <c r="B73" s="56" t="s">
        <v>37</v>
      </c>
      <c r="C73" s="57" t="s">
        <v>38</v>
      </c>
      <c r="D73" s="75">
        <v>2.2799999999999998</v>
      </c>
      <c r="E73" s="60"/>
      <c r="F73" s="36">
        <v>80</v>
      </c>
      <c r="G73" s="80"/>
      <c r="H73" s="83">
        <f t="shared" si="0"/>
        <v>0</v>
      </c>
    </row>
    <row r="74" spans="1:8" s="35" customFormat="1" ht="66.95" customHeight="1">
      <c r="A74" s="54" t="s">
        <v>114</v>
      </c>
      <c r="B74" s="38" t="s">
        <v>37</v>
      </c>
      <c r="C74" s="39" t="s">
        <v>42</v>
      </c>
      <c r="D74" s="75">
        <v>2.82</v>
      </c>
      <c r="E74" s="2"/>
      <c r="F74" s="2">
        <v>80</v>
      </c>
      <c r="G74" s="80"/>
      <c r="H74" s="83">
        <f t="shared" si="0"/>
        <v>0</v>
      </c>
    </row>
    <row r="75" spans="1:8" s="35" customFormat="1" ht="69.599999999999994" customHeight="1">
      <c r="A75" s="54" t="s">
        <v>115</v>
      </c>
      <c r="B75" s="38" t="s">
        <v>37</v>
      </c>
      <c r="C75" s="39" t="s">
        <v>42</v>
      </c>
      <c r="D75" s="75">
        <v>2.7</v>
      </c>
      <c r="E75" s="2"/>
      <c r="F75" s="2">
        <v>80</v>
      </c>
      <c r="G75" s="80"/>
      <c r="H75" s="83">
        <f t="shared" si="0"/>
        <v>0</v>
      </c>
    </row>
    <row r="76" spans="1:8" s="35" customFormat="1" ht="66.95" customHeight="1">
      <c r="A76" s="54" t="s">
        <v>92</v>
      </c>
      <c r="B76" s="38" t="s">
        <v>37</v>
      </c>
      <c r="C76" s="39" t="s">
        <v>42</v>
      </c>
      <c r="D76" s="75">
        <v>3.84</v>
      </c>
      <c r="E76" s="2"/>
      <c r="F76" s="2">
        <v>80</v>
      </c>
      <c r="G76" s="80"/>
      <c r="H76" s="83">
        <f t="shared" si="0"/>
        <v>0</v>
      </c>
    </row>
    <row r="77" spans="1:8" s="35" customFormat="1" ht="72.95" customHeight="1">
      <c r="A77" s="54" t="s">
        <v>112</v>
      </c>
      <c r="B77" s="38" t="s">
        <v>37</v>
      </c>
      <c r="C77" s="39" t="s">
        <v>42</v>
      </c>
      <c r="D77" s="75">
        <v>2.64</v>
      </c>
      <c r="E77" s="2"/>
      <c r="F77" s="2">
        <v>80</v>
      </c>
      <c r="G77" s="80"/>
      <c r="H77" s="83">
        <f t="shared" si="0"/>
        <v>0</v>
      </c>
    </row>
    <row r="78" spans="1:8" s="35" customFormat="1" ht="60" customHeight="1">
      <c r="A78" s="54" t="s">
        <v>41</v>
      </c>
      <c r="B78" s="56" t="s">
        <v>37</v>
      </c>
      <c r="C78" s="57" t="s">
        <v>42</v>
      </c>
      <c r="D78" s="75">
        <v>2.4</v>
      </c>
      <c r="E78" s="58"/>
      <c r="F78" s="36">
        <v>80</v>
      </c>
      <c r="G78" s="80"/>
      <c r="H78" s="83">
        <f t="shared" si="0"/>
        <v>0</v>
      </c>
    </row>
    <row r="79" spans="1:8" s="35" customFormat="1" ht="30" customHeight="1">
      <c r="A79" s="54" t="s">
        <v>40</v>
      </c>
      <c r="B79" s="56" t="s">
        <v>37</v>
      </c>
      <c r="C79" s="59" t="s">
        <v>42</v>
      </c>
      <c r="D79" s="148">
        <v>2.76</v>
      </c>
      <c r="E79" s="150"/>
      <c r="F79" s="102">
        <v>80</v>
      </c>
      <c r="G79" s="144"/>
      <c r="H79" s="146">
        <v>0</v>
      </c>
    </row>
    <row r="80" spans="1:8" s="35" customFormat="1" ht="46.5" customHeight="1">
      <c r="A80" s="54" t="s">
        <v>40</v>
      </c>
      <c r="B80" s="38" t="s">
        <v>37</v>
      </c>
      <c r="C80" s="37" t="s">
        <v>38</v>
      </c>
      <c r="D80" s="149"/>
      <c r="E80" s="151"/>
      <c r="F80" s="102"/>
      <c r="G80" s="145"/>
      <c r="H80" s="147"/>
    </row>
    <row r="81" spans="1:8" s="35" customFormat="1" ht="64.5" customHeight="1">
      <c r="A81" s="54" t="s">
        <v>116</v>
      </c>
      <c r="B81" s="38" t="s">
        <v>37</v>
      </c>
      <c r="C81" s="39" t="s">
        <v>42</v>
      </c>
      <c r="D81" s="75">
        <v>3.18</v>
      </c>
      <c r="E81" s="2"/>
      <c r="F81" s="36">
        <v>80</v>
      </c>
      <c r="G81" s="80"/>
      <c r="H81" s="83">
        <f t="shared" ref="H79:H86" si="1">G81*D81</f>
        <v>0</v>
      </c>
    </row>
    <row r="82" spans="1:8" s="35" customFormat="1" ht="69" customHeight="1">
      <c r="A82" s="54" t="s">
        <v>117</v>
      </c>
      <c r="B82" s="38" t="s">
        <v>37</v>
      </c>
      <c r="C82" s="39" t="s">
        <v>42</v>
      </c>
      <c r="D82" s="75">
        <v>3</v>
      </c>
      <c r="E82" s="2"/>
      <c r="F82" s="36">
        <v>80</v>
      </c>
      <c r="G82" s="80"/>
      <c r="H82" s="83">
        <f t="shared" si="1"/>
        <v>0</v>
      </c>
    </row>
    <row r="83" spans="1:8" s="35" customFormat="1" ht="65.099999999999994" customHeight="1">
      <c r="A83" s="54" t="s">
        <v>39</v>
      </c>
      <c r="B83" s="56" t="s">
        <v>37</v>
      </c>
      <c r="C83" s="57" t="s">
        <v>42</v>
      </c>
      <c r="D83" s="75">
        <v>2.4</v>
      </c>
      <c r="E83" s="58"/>
      <c r="F83" s="36">
        <v>80</v>
      </c>
      <c r="G83" s="80"/>
      <c r="H83" s="83">
        <f t="shared" si="1"/>
        <v>0</v>
      </c>
    </row>
    <row r="84" spans="1:8" s="35" customFormat="1" ht="65.25" customHeight="1">
      <c r="A84" s="54" t="s">
        <v>93</v>
      </c>
      <c r="B84" s="38" t="s">
        <v>37</v>
      </c>
      <c r="C84" s="37" t="s">
        <v>38</v>
      </c>
      <c r="D84" s="75">
        <v>3</v>
      </c>
      <c r="E84" s="2"/>
      <c r="F84" s="36">
        <v>80</v>
      </c>
      <c r="G84" s="80"/>
      <c r="H84" s="83">
        <f t="shared" si="1"/>
        <v>0</v>
      </c>
    </row>
    <row r="85" spans="1:8" ht="56.25" customHeight="1">
      <c r="A85" s="2" t="s">
        <v>163</v>
      </c>
      <c r="B85" s="38" t="s">
        <v>37</v>
      </c>
      <c r="C85" s="57" t="s">
        <v>42</v>
      </c>
      <c r="D85" s="68">
        <v>2.64</v>
      </c>
      <c r="E85" s="2"/>
      <c r="F85" s="2">
        <v>80</v>
      </c>
      <c r="G85" s="80"/>
      <c r="H85" s="83">
        <f t="shared" si="1"/>
        <v>0</v>
      </c>
    </row>
    <row r="86" spans="1:8" ht="42.75" customHeight="1">
      <c r="A86" s="2" t="s">
        <v>162</v>
      </c>
      <c r="B86" s="2"/>
      <c r="C86" s="2"/>
      <c r="D86" s="79">
        <v>2</v>
      </c>
      <c r="E86" s="2"/>
      <c r="F86" s="2"/>
      <c r="G86" s="80"/>
      <c r="H86" s="83">
        <f t="shared" si="1"/>
        <v>0</v>
      </c>
    </row>
    <row r="87" spans="1:8" ht="42.75" customHeight="1">
      <c r="G87" s="84">
        <f>SUM(G20:G22,G24,G26:G37,G39:G41,G43:G44,G46:G49,G51,G53:G54,G56:G58,G60:G86)</f>
        <v>0</v>
      </c>
      <c r="H87" s="85">
        <f>SUM(H20:H22,H24,H26:H37,H39:H41,H43:H44,H46:H49,H51,H53:H54,H56:H58,H60:H86)</f>
        <v>0</v>
      </c>
    </row>
  </sheetData>
  <mergeCells count="22">
    <mergeCell ref="A23:H23"/>
    <mergeCell ref="A25:H25"/>
    <mergeCell ref="A7:D7"/>
    <mergeCell ref="G79:G80"/>
    <mergeCell ref="H79:H80"/>
    <mergeCell ref="D79:D80"/>
    <mergeCell ref="E79:E80"/>
    <mergeCell ref="F79:F80"/>
    <mergeCell ref="D17:D18"/>
    <mergeCell ref="E17:E18"/>
    <mergeCell ref="A3:E3"/>
    <mergeCell ref="A17:A18"/>
    <mergeCell ref="B17:B18"/>
    <mergeCell ref="C17:C18"/>
    <mergeCell ref="A42:H42"/>
    <mergeCell ref="A45:H45"/>
    <mergeCell ref="A50:H50"/>
    <mergeCell ref="A38:H38"/>
    <mergeCell ref="F17:F18"/>
    <mergeCell ref="G17:G18"/>
    <mergeCell ref="H17:H18"/>
    <mergeCell ref="A19:H19"/>
  </mergeCells>
  <hyperlinks>
    <hyperlink ref="A15" r:id="rId1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C71"/>
  <sheetViews>
    <sheetView tabSelected="1" zoomScale="85" zoomScaleNormal="85" workbookViewId="0">
      <selection activeCell="H14" sqref="H14"/>
    </sheetView>
  </sheetViews>
  <sheetFormatPr defaultRowHeight="15"/>
  <cols>
    <col min="1" max="1" width="17.85546875" customWidth="1"/>
    <col min="2" max="2" width="10.42578125" customWidth="1"/>
    <col min="3" max="3" width="14.85546875" style="93" customWidth="1"/>
    <col min="4" max="4" width="11" customWidth="1"/>
    <col min="5" max="5" width="11.42578125" customWidth="1"/>
    <col min="6" max="6" width="16.5703125" style="55" customWidth="1"/>
    <col min="7" max="7" width="15.42578125" customWidth="1"/>
    <col min="8" max="8" width="12.42578125" customWidth="1"/>
  </cols>
  <sheetData>
    <row r="1" spans="1:29" s="10" customFormat="1" ht="24.75" customHeight="1">
      <c r="A1" s="26" t="s">
        <v>178</v>
      </c>
      <c r="B1" s="26"/>
      <c r="C1" s="88"/>
      <c r="D1"/>
      <c r="E1"/>
      <c r="F1" s="63"/>
      <c r="G1" s="4"/>
      <c r="H1" s="5"/>
      <c r="I1" s="6"/>
      <c r="J1" s="7"/>
      <c r="K1" s="7"/>
      <c r="L1" s="8"/>
      <c r="M1" s="3"/>
      <c r="N1" s="3"/>
      <c r="O1" s="9"/>
      <c r="P1" s="9"/>
      <c r="Q1"/>
      <c r="R1" s="3"/>
      <c r="S1" s="3"/>
      <c r="T1" s="3"/>
      <c r="U1" s="3"/>
      <c r="V1" s="3"/>
      <c r="W1" s="3"/>
      <c r="X1" s="3"/>
      <c r="Y1" s="3"/>
      <c r="Z1"/>
      <c r="AA1"/>
      <c r="AB1"/>
      <c r="AC1"/>
    </row>
    <row r="2" spans="1:29" s="10" customFormat="1" ht="31.5" customHeight="1">
      <c r="A2" s="27" t="s">
        <v>20</v>
      </c>
      <c r="B2" s="27"/>
      <c r="C2" s="89"/>
      <c r="E2" s="11"/>
      <c r="F2" s="64"/>
      <c r="G2" s="11"/>
      <c r="H2" s="11"/>
      <c r="I2" s="8"/>
      <c r="J2" s="8"/>
      <c r="K2" s="3"/>
      <c r="L2" s="3"/>
      <c r="M2" s="3"/>
      <c r="N2"/>
      <c r="O2"/>
      <c r="Q2" s="12"/>
    </row>
    <row r="3" spans="1:29" s="10" customFormat="1" ht="11.25" customHeight="1">
      <c r="A3" s="13"/>
      <c r="B3" s="13"/>
      <c r="C3" s="89"/>
      <c r="E3" s="11"/>
      <c r="F3" s="64"/>
      <c r="G3" s="11"/>
      <c r="H3" s="11"/>
      <c r="I3" s="8"/>
      <c r="J3" s="8"/>
      <c r="K3" s="3"/>
      <c r="L3" s="3"/>
      <c r="M3" s="3"/>
      <c r="N3"/>
      <c r="O3"/>
      <c r="Q3" s="12"/>
    </row>
    <row r="4" spans="1:29" s="10" customFormat="1" ht="12.75" customHeight="1">
      <c r="A4" s="28" t="s">
        <v>21</v>
      </c>
      <c r="B4" s="16"/>
      <c r="C4" s="90"/>
      <c r="E4" s="19"/>
      <c r="F4" s="65"/>
      <c r="G4" s="7"/>
      <c r="H4" s="7"/>
      <c r="I4" s="8"/>
      <c r="J4" s="8"/>
      <c r="K4" s="3"/>
      <c r="L4" s="3"/>
      <c r="M4" s="3"/>
      <c r="N4"/>
      <c r="O4"/>
      <c r="Q4" s="12"/>
    </row>
    <row r="5" spans="1:29" s="10" customFormat="1" ht="12.75" customHeight="1">
      <c r="A5" s="28" t="s">
        <v>171</v>
      </c>
      <c r="B5" s="16"/>
      <c r="C5" s="90"/>
      <c r="E5" s="19"/>
      <c r="F5" s="65"/>
      <c r="G5" s="7"/>
      <c r="H5" s="7"/>
      <c r="I5" s="8"/>
      <c r="J5" s="8"/>
      <c r="K5" s="3"/>
      <c r="L5" s="3"/>
      <c r="M5" s="3"/>
      <c r="N5"/>
      <c r="O5"/>
      <c r="Q5" s="12"/>
    </row>
    <row r="6" spans="1:29" s="10" customFormat="1" ht="12.75" customHeight="1">
      <c r="A6" s="29" t="s">
        <v>17</v>
      </c>
      <c r="B6" s="16"/>
      <c r="C6" s="90"/>
      <c r="E6" s="20"/>
      <c r="F6" s="66"/>
      <c r="G6" s="20"/>
      <c r="H6" s="20"/>
      <c r="I6" s="8"/>
      <c r="J6" s="8"/>
      <c r="K6" s="3"/>
      <c r="L6" s="3"/>
      <c r="M6" s="3"/>
      <c r="N6"/>
      <c r="O6"/>
      <c r="Q6" s="12"/>
    </row>
    <row r="7" spans="1:29" s="10" customFormat="1" ht="12.75" customHeight="1">
      <c r="A7" s="30" t="s">
        <v>18</v>
      </c>
      <c r="B7" s="16"/>
      <c r="C7" s="90"/>
      <c r="E7" s="19"/>
      <c r="F7" s="65"/>
      <c r="G7" s="7"/>
      <c r="H7" s="7"/>
      <c r="I7" s="8"/>
      <c r="J7" s="8"/>
      <c r="K7" s="9"/>
      <c r="L7"/>
      <c r="M7"/>
      <c r="N7"/>
      <c r="O7"/>
      <c r="Q7" s="12"/>
    </row>
    <row r="8" spans="1:29" s="10" customFormat="1" ht="12.75" customHeight="1">
      <c r="A8" s="28"/>
      <c r="B8" s="16"/>
      <c r="C8" s="90"/>
      <c r="E8" s="19"/>
      <c r="F8" s="65"/>
      <c r="G8" s="7"/>
      <c r="H8" s="7"/>
      <c r="I8" s="8"/>
      <c r="J8" s="8"/>
      <c r="K8" s="9"/>
      <c r="L8"/>
      <c r="M8"/>
      <c r="N8"/>
      <c r="O8"/>
      <c r="Q8" s="12"/>
    </row>
    <row r="9" spans="1:29" s="10" customFormat="1" ht="12.75" customHeight="1">
      <c r="A9" s="23"/>
      <c r="B9" s="21"/>
      <c r="C9" s="91"/>
      <c r="E9" s="19"/>
      <c r="F9" s="65"/>
      <c r="G9" s="7"/>
      <c r="H9" s="7"/>
      <c r="I9" s="8"/>
      <c r="J9" s="8"/>
      <c r="K9" s="9"/>
      <c r="L9"/>
      <c r="M9"/>
      <c r="N9"/>
      <c r="O9"/>
      <c r="Q9" s="12"/>
    </row>
    <row r="10" spans="1:29" s="10" customFormat="1" ht="18.75" customHeight="1">
      <c r="A10" s="44" t="s">
        <v>169</v>
      </c>
      <c r="B10" s="21"/>
      <c r="C10" s="91"/>
      <c r="E10" s="3"/>
      <c r="F10" s="61"/>
      <c r="G10" s="3"/>
      <c r="H10" s="3"/>
      <c r="I10" s="3"/>
      <c r="J10" s="8"/>
      <c r="K10" s="9"/>
      <c r="L10"/>
      <c r="M10"/>
      <c r="N10"/>
      <c r="O10"/>
      <c r="Q10" s="12"/>
    </row>
    <row r="11" spans="1:29" s="10" customFormat="1" ht="20.25" customHeight="1">
      <c r="A11" s="127" t="s">
        <v>19</v>
      </c>
      <c r="B11" s="127"/>
      <c r="C11" s="91"/>
      <c r="D11" s="23"/>
      <c r="E11" s="19"/>
      <c r="F11" s="65"/>
      <c r="G11" s="7"/>
      <c r="H11" s="7"/>
      <c r="I11" s="8"/>
      <c r="J11" s="8"/>
      <c r="K11" s="9"/>
      <c r="L11"/>
      <c r="M11"/>
      <c r="N11"/>
      <c r="O11"/>
      <c r="Q11" s="12"/>
    </row>
    <row r="12" spans="1:29" s="10" customFormat="1" ht="16.5" customHeight="1">
      <c r="A12" s="20" t="s">
        <v>142</v>
      </c>
      <c r="B12" s="21"/>
      <c r="C12" s="91"/>
      <c r="E12" s="24"/>
      <c r="F12" s="65"/>
      <c r="G12" s="7"/>
      <c r="H12" s="7"/>
      <c r="I12" s="8"/>
      <c r="J12" s="8"/>
      <c r="K12" s="9"/>
      <c r="L12"/>
      <c r="M12"/>
      <c r="N12"/>
      <c r="O12"/>
      <c r="Q12" s="12"/>
    </row>
    <row r="13" spans="1:29" s="10" customFormat="1" ht="12.75" customHeight="1">
      <c r="A13" s="20" t="s">
        <v>16</v>
      </c>
      <c r="B13" s="21"/>
      <c r="C13" s="91"/>
      <c r="E13" s="24"/>
      <c r="F13" s="65"/>
      <c r="G13" s="7"/>
      <c r="H13" s="7"/>
      <c r="I13" s="8"/>
      <c r="J13" s="8"/>
      <c r="K13" s="9"/>
      <c r="L13"/>
      <c r="M13"/>
      <c r="N13"/>
      <c r="O13"/>
      <c r="Q13" s="12"/>
    </row>
    <row r="14" spans="1:29" s="10" customFormat="1" ht="20.25" customHeight="1">
      <c r="A14" s="82" t="s">
        <v>15</v>
      </c>
      <c r="B14" s="21"/>
      <c r="C14" s="91"/>
      <c r="E14" s="5"/>
      <c r="F14" s="65"/>
      <c r="G14" s="7"/>
      <c r="H14" s="7"/>
      <c r="I14" s="8"/>
      <c r="J14" s="8"/>
      <c r="K14" s="3"/>
      <c r="L14"/>
      <c r="M14"/>
      <c r="N14"/>
      <c r="O14"/>
    </row>
    <row r="15" spans="1:29" s="10" customFormat="1" ht="18" customHeight="1">
      <c r="A15" s="31" t="s">
        <v>170</v>
      </c>
      <c r="B15" s="21"/>
      <c r="C15" s="91"/>
      <c r="E15" s="25"/>
      <c r="F15" s="67"/>
      <c r="G15" s="25"/>
      <c r="H15" s="25"/>
      <c r="I15" s="25"/>
      <c r="J15" s="25"/>
      <c r="K15" s="7"/>
      <c r="L15" s="8"/>
      <c r="M15" s="3"/>
      <c r="N15" s="3"/>
      <c r="O15" s="9"/>
      <c r="P15" s="9"/>
      <c r="Q15"/>
      <c r="R15" s="3"/>
      <c r="S15" s="3"/>
      <c r="T15" s="3"/>
      <c r="U15" s="3"/>
      <c r="V15" s="3"/>
      <c r="W15" s="3"/>
      <c r="X15" s="3"/>
      <c r="Y15" s="3"/>
      <c r="Z15"/>
      <c r="AA15"/>
      <c r="AB15"/>
      <c r="AC15"/>
    </row>
    <row r="16" spans="1:29" s="10" customFormat="1" ht="18" customHeight="1">
      <c r="A16" s="32"/>
      <c r="B16" s="33"/>
      <c r="C16" s="92"/>
      <c r="D16"/>
      <c r="E16"/>
      <c r="F16" s="63"/>
      <c r="G16" s="4"/>
      <c r="H16" s="5"/>
      <c r="I16" s="6"/>
      <c r="J16" s="7"/>
      <c r="K16" s="7"/>
      <c r="L16" s="8"/>
      <c r="M16" s="3"/>
      <c r="N16" s="3"/>
      <c r="O16" s="9"/>
      <c r="P16" s="9"/>
      <c r="Q16"/>
      <c r="R16" s="3"/>
      <c r="S16" s="3"/>
      <c r="T16" s="3"/>
      <c r="U16" s="3"/>
      <c r="V16" s="3"/>
      <c r="W16" s="3"/>
      <c r="X16" s="3"/>
      <c r="Y16" s="3"/>
      <c r="Z16"/>
      <c r="AA16"/>
      <c r="AB16"/>
      <c r="AC16"/>
    </row>
    <row r="17" spans="1:8" ht="3.95" customHeight="1"/>
    <row r="18" spans="1:8" s="1" customFormat="1">
      <c r="A18" s="128" t="s">
        <v>0</v>
      </c>
      <c r="B18" s="129" t="s">
        <v>1</v>
      </c>
      <c r="C18" s="132" t="s">
        <v>128</v>
      </c>
      <c r="D18" s="130" t="s">
        <v>63</v>
      </c>
      <c r="E18" s="144"/>
      <c r="F18" s="116" t="s">
        <v>155</v>
      </c>
      <c r="G18" s="116" t="s">
        <v>167</v>
      </c>
      <c r="H18" s="116" t="s">
        <v>173</v>
      </c>
    </row>
    <row r="19" spans="1:8" s="1" customFormat="1" ht="45" customHeight="1">
      <c r="A19" s="128"/>
      <c r="B19" s="129"/>
      <c r="C19" s="133"/>
      <c r="D19" s="131"/>
      <c r="E19" s="145"/>
      <c r="F19" s="117"/>
      <c r="G19" s="117"/>
      <c r="H19" s="117"/>
    </row>
    <row r="20" spans="1:8" ht="20.100000000000001" customHeight="1">
      <c r="A20" s="137" t="s">
        <v>2</v>
      </c>
      <c r="B20" s="137"/>
      <c r="C20" s="137"/>
      <c r="D20" s="137"/>
      <c r="E20" s="138"/>
      <c r="F20" s="99" t="s">
        <v>164</v>
      </c>
      <c r="G20" s="100"/>
      <c r="H20" s="100"/>
    </row>
    <row r="21" spans="1:8" ht="53.1" customHeight="1">
      <c r="A21" s="50" t="s">
        <v>143</v>
      </c>
      <c r="B21" s="50" t="s">
        <v>144</v>
      </c>
      <c r="C21" s="94">
        <v>2.4</v>
      </c>
      <c r="D21" s="50">
        <v>350</v>
      </c>
      <c r="F21" s="62" t="s">
        <v>156</v>
      </c>
      <c r="G21" s="2"/>
      <c r="H21" s="87">
        <f>G21*C21</f>
        <v>0</v>
      </c>
    </row>
    <row r="22" spans="1:8" ht="27" customHeight="1">
      <c r="A22" s="50" t="s">
        <v>3</v>
      </c>
      <c r="B22" s="50" t="s">
        <v>10</v>
      </c>
      <c r="C22" s="123">
        <v>5</v>
      </c>
      <c r="D22" s="50">
        <v>139</v>
      </c>
      <c r="F22" s="142" t="s">
        <v>157</v>
      </c>
      <c r="G22" s="125"/>
      <c r="H22" s="121">
        <f>G22*C22</f>
        <v>0</v>
      </c>
    </row>
    <row r="23" spans="1:8" ht="24" customHeight="1">
      <c r="A23" s="50" t="s">
        <v>3</v>
      </c>
      <c r="B23" s="50" t="s">
        <v>145</v>
      </c>
      <c r="C23" s="124"/>
      <c r="D23" s="50">
        <v>300</v>
      </c>
      <c r="F23" s="143"/>
      <c r="G23" s="126"/>
      <c r="H23" s="122"/>
    </row>
    <row r="24" spans="1:8" ht="51" customHeight="1">
      <c r="A24" s="50" t="s">
        <v>26</v>
      </c>
      <c r="B24" s="50" t="s">
        <v>10</v>
      </c>
      <c r="C24" s="94">
        <v>4.2</v>
      </c>
      <c r="D24" s="50">
        <v>115</v>
      </c>
      <c r="F24" s="62" t="s">
        <v>158</v>
      </c>
      <c r="G24" s="2"/>
      <c r="H24" s="87">
        <f t="shared" ref="H24:H52" si="0">G24*C24</f>
        <v>0</v>
      </c>
    </row>
    <row r="25" spans="1:8" ht="57.6" customHeight="1">
      <c r="A25" s="50" t="s">
        <v>22</v>
      </c>
      <c r="B25" s="50" t="s">
        <v>10</v>
      </c>
      <c r="C25" s="94">
        <v>3.6</v>
      </c>
      <c r="D25" s="50">
        <v>119</v>
      </c>
      <c r="F25" s="62" t="s">
        <v>159</v>
      </c>
      <c r="G25" s="2"/>
      <c r="H25" s="87">
        <f t="shared" si="0"/>
        <v>0</v>
      </c>
    </row>
    <row r="26" spans="1:8" ht="50.45" customHeight="1">
      <c r="A26" s="50" t="s">
        <v>4</v>
      </c>
      <c r="B26" s="50" t="s">
        <v>10</v>
      </c>
      <c r="C26" s="94">
        <v>4.2</v>
      </c>
      <c r="D26" s="50">
        <v>73</v>
      </c>
      <c r="F26" s="62" t="s">
        <v>159</v>
      </c>
      <c r="G26" s="2"/>
      <c r="H26" s="87">
        <f t="shared" si="0"/>
        <v>0</v>
      </c>
    </row>
    <row r="27" spans="1:8" ht="58.5" customHeight="1">
      <c r="A27" s="50" t="s">
        <v>71</v>
      </c>
      <c r="B27" s="50" t="s">
        <v>10</v>
      </c>
      <c r="C27" s="94">
        <v>3.6</v>
      </c>
      <c r="D27" s="50">
        <v>15</v>
      </c>
      <c r="F27" s="62" t="s">
        <v>160</v>
      </c>
      <c r="G27" s="2"/>
      <c r="H27" s="87">
        <f t="shared" si="0"/>
        <v>0</v>
      </c>
    </row>
    <row r="28" spans="1:8" ht="60.6" customHeight="1">
      <c r="A28" s="50" t="s">
        <v>72</v>
      </c>
      <c r="B28" s="50" t="s">
        <v>10</v>
      </c>
      <c r="C28" s="94">
        <v>3.6</v>
      </c>
      <c r="D28" s="50">
        <v>62</v>
      </c>
      <c r="F28" s="62" t="s">
        <v>160</v>
      </c>
      <c r="G28" s="2"/>
      <c r="H28" s="87">
        <f t="shared" si="0"/>
        <v>0</v>
      </c>
    </row>
    <row r="29" spans="1:8" ht="60.75" customHeight="1">
      <c r="A29" s="50" t="s">
        <v>73</v>
      </c>
      <c r="B29" s="50" t="s">
        <v>10</v>
      </c>
      <c r="C29" s="94">
        <v>3.6</v>
      </c>
      <c r="D29" s="50">
        <v>120</v>
      </c>
      <c r="F29" s="62" t="s">
        <v>159</v>
      </c>
      <c r="G29" s="2"/>
      <c r="H29" s="87">
        <f t="shared" si="0"/>
        <v>0</v>
      </c>
    </row>
    <row r="30" spans="1:8" ht="24" customHeight="1">
      <c r="A30" s="50" t="s">
        <v>5</v>
      </c>
      <c r="B30" s="50" t="s">
        <v>10</v>
      </c>
      <c r="C30" s="123">
        <v>3.6</v>
      </c>
      <c r="D30" s="50">
        <v>85</v>
      </c>
      <c r="F30" s="142" t="s">
        <v>157</v>
      </c>
      <c r="G30" s="125"/>
      <c r="H30" s="121">
        <f>G30*C30</f>
        <v>0</v>
      </c>
    </row>
    <row r="31" spans="1:8" ht="37.5" customHeight="1">
      <c r="A31" s="50" t="s">
        <v>5</v>
      </c>
      <c r="B31" s="50" t="s">
        <v>25</v>
      </c>
      <c r="C31" s="124"/>
      <c r="D31" s="50">
        <v>200</v>
      </c>
      <c r="F31" s="143"/>
      <c r="G31" s="126"/>
      <c r="H31" s="122"/>
    </row>
    <row r="32" spans="1:8" ht="51.95" customHeight="1">
      <c r="A32" s="50" t="s">
        <v>6</v>
      </c>
      <c r="B32" s="50" t="s">
        <v>10</v>
      </c>
      <c r="C32" s="94">
        <v>4.2</v>
      </c>
      <c r="D32" s="50">
        <v>289</v>
      </c>
      <c r="F32" s="62" t="s">
        <v>156</v>
      </c>
      <c r="G32" s="2"/>
      <c r="H32" s="87">
        <f t="shared" si="0"/>
        <v>0</v>
      </c>
    </row>
    <row r="33" spans="1:8" ht="49.5" customHeight="1">
      <c r="A33" s="50" t="s">
        <v>7</v>
      </c>
      <c r="B33" s="50" t="s">
        <v>25</v>
      </c>
      <c r="C33" s="94">
        <v>4.8</v>
      </c>
      <c r="D33" s="52">
        <v>141</v>
      </c>
      <c r="F33" s="62" t="s">
        <v>158</v>
      </c>
      <c r="G33" s="2"/>
      <c r="H33" s="87">
        <f t="shared" si="0"/>
        <v>0</v>
      </c>
    </row>
    <row r="34" spans="1:8" ht="55.5" customHeight="1">
      <c r="A34" s="50" t="s">
        <v>28</v>
      </c>
      <c r="B34" s="50" t="s">
        <v>10</v>
      </c>
      <c r="C34" s="94">
        <v>4.2</v>
      </c>
      <c r="D34" s="50">
        <v>265</v>
      </c>
      <c r="F34" s="62" t="s">
        <v>161</v>
      </c>
      <c r="G34" s="2"/>
      <c r="H34" s="87">
        <f t="shared" si="0"/>
        <v>0</v>
      </c>
    </row>
    <row r="35" spans="1:8" ht="55.5" customHeight="1">
      <c r="A35" s="50" t="s">
        <v>8</v>
      </c>
      <c r="B35" s="50" t="s">
        <v>10</v>
      </c>
      <c r="C35" s="94">
        <v>4.08</v>
      </c>
      <c r="D35" s="50">
        <v>75</v>
      </c>
      <c r="F35" s="62" t="s">
        <v>159</v>
      </c>
      <c r="G35" s="2"/>
      <c r="H35" s="87">
        <f t="shared" si="0"/>
        <v>0</v>
      </c>
    </row>
    <row r="36" spans="1:8" ht="26.1" customHeight="1">
      <c r="A36" s="50" t="s">
        <v>74</v>
      </c>
      <c r="B36" s="50" t="s">
        <v>10</v>
      </c>
      <c r="C36" s="123">
        <v>4</v>
      </c>
      <c r="D36" s="50">
        <v>135</v>
      </c>
      <c r="F36" s="142" t="s">
        <v>157</v>
      </c>
      <c r="G36" s="125"/>
      <c r="H36" s="121">
        <f>G36*C36</f>
        <v>0</v>
      </c>
    </row>
    <row r="37" spans="1:8" ht="32.450000000000003" customHeight="1">
      <c r="A37" s="50" t="s">
        <v>74</v>
      </c>
      <c r="B37" s="50" t="s">
        <v>27</v>
      </c>
      <c r="C37" s="124"/>
      <c r="D37" s="50">
        <v>250</v>
      </c>
      <c r="F37" s="143"/>
      <c r="G37" s="126"/>
      <c r="H37" s="122"/>
    </row>
    <row r="38" spans="1:8" ht="55.5" customHeight="1">
      <c r="A38" s="50" t="s">
        <v>29</v>
      </c>
      <c r="B38" s="50" t="s">
        <v>10</v>
      </c>
      <c r="C38" s="94">
        <v>3.9</v>
      </c>
      <c r="D38" s="96">
        <v>134</v>
      </c>
      <c r="F38" s="71" t="s">
        <v>159</v>
      </c>
      <c r="G38" s="2"/>
      <c r="H38" s="87">
        <f t="shared" si="0"/>
        <v>0</v>
      </c>
    </row>
    <row r="39" spans="1:8" ht="66.599999999999994" customHeight="1">
      <c r="A39" s="86" t="s">
        <v>75</v>
      </c>
      <c r="B39" s="50" t="s">
        <v>10</v>
      </c>
      <c r="C39" s="94">
        <v>4.2</v>
      </c>
      <c r="D39" s="52">
        <v>60</v>
      </c>
      <c r="E39" s="2"/>
      <c r="F39" s="62" t="s">
        <v>160</v>
      </c>
      <c r="G39" s="2"/>
      <c r="H39" s="87">
        <f t="shared" si="0"/>
        <v>0</v>
      </c>
    </row>
    <row r="40" spans="1:8" ht="51.6" customHeight="1">
      <c r="A40" s="53" t="s">
        <v>9</v>
      </c>
      <c r="B40" s="50" t="s">
        <v>10</v>
      </c>
      <c r="C40" s="94">
        <v>4.2</v>
      </c>
      <c r="D40" s="97">
        <v>60</v>
      </c>
      <c r="F40" s="72" t="s">
        <v>160</v>
      </c>
      <c r="G40" s="2"/>
      <c r="H40" s="87">
        <f t="shared" si="0"/>
        <v>0</v>
      </c>
    </row>
    <row r="41" spans="1:8" ht="20.100000000000001" customHeight="1">
      <c r="A41" s="134" t="s">
        <v>11</v>
      </c>
      <c r="B41" s="135"/>
      <c r="C41" s="135"/>
      <c r="D41" s="135"/>
      <c r="E41" s="135"/>
      <c r="F41" s="136"/>
      <c r="G41" s="100"/>
      <c r="H41" s="100"/>
    </row>
    <row r="42" spans="1:8" ht="48.95" customHeight="1">
      <c r="A42" s="50" t="s">
        <v>129</v>
      </c>
      <c r="B42" s="51" t="s">
        <v>30</v>
      </c>
      <c r="C42" s="94">
        <v>1.32</v>
      </c>
      <c r="D42" s="50">
        <v>380</v>
      </c>
      <c r="F42" s="62" t="s">
        <v>159</v>
      </c>
      <c r="G42" s="2"/>
      <c r="H42" s="87">
        <f t="shared" si="0"/>
        <v>0</v>
      </c>
    </row>
    <row r="43" spans="1:8" ht="54" customHeight="1">
      <c r="A43" s="50" t="s">
        <v>130</v>
      </c>
      <c r="B43" s="51" t="s">
        <v>30</v>
      </c>
      <c r="C43" s="94">
        <v>1.5</v>
      </c>
      <c r="D43" s="50">
        <v>330</v>
      </c>
      <c r="F43" s="62" t="s">
        <v>160</v>
      </c>
      <c r="G43" s="2"/>
      <c r="H43" s="87">
        <f t="shared" si="0"/>
        <v>0</v>
      </c>
    </row>
    <row r="44" spans="1:8" ht="64.5" customHeight="1">
      <c r="A44" s="50" t="s">
        <v>76</v>
      </c>
      <c r="B44" s="51" t="s">
        <v>77</v>
      </c>
      <c r="C44" s="94">
        <v>1.46</v>
      </c>
      <c r="D44" s="50">
        <v>1100</v>
      </c>
      <c r="F44" s="62" t="s">
        <v>156</v>
      </c>
      <c r="G44" s="2"/>
      <c r="H44" s="87">
        <f t="shared" si="0"/>
        <v>0</v>
      </c>
    </row>
    <row r="45" spans="1:8" ht="24" customHeight="1">
      <c r="A45" s="134" t="s">
        <v>172</v>
      </c>
      <c r="B45" s="135"/>
      <c r="C45" s="135"/>
      <c r="D45" s="135"/>
      <c r="E45" s="135"/>
      <c r="F45" s="136"/>
      <c r="G45" s="100"/>
      <c r="H45" s="100"/>
    </row>
    <row r="46" spans="1:8" ht="60" customHeight="1">
      <c r="A46" s="50" t="s">
        <v>131</v>
      </c>
      <c r="B46" s="51" t="s">
        <v>95</v>
      </c>
      <c r="C46" s="94">
        <v>18</v>
      </c>
      <c r="D46" s="50">
        <v>135</v>
      </c>
      <c r="F46" s="62" t="s">
        <v>159</v>
      </c>
      <c r="G46" s="2"/>
      <c r="H46" s="87">
        <f t="shared" si="0"/>
        <v>0</v>
      </c>
    </row>
    <row r="47" spans="1:8" ht="60" customHeight="1">
      <c r="A47" s="50" t="s">
        <v>132</v>
      </c>
      <c r="B47" s="51" t="s">
        <v>133</v>
      </c>
      <c r="C47" s="94">
        <v>0.9</v>
      </c>
      <c r="D47" s="50">
        <v>2750</v>
      </c>
      <c r="F47" s="62" t="s">
        <v>158</v>
      </c>
      <c r="G47" s="2"/>
      <c r="H47" s="87">
        <f t="shared" si="0"/>
        <v>0</v>
      </c>
    </row>
    <row r="48" spans="1:8" ht="69.75" customHeight="1">
      <c r="A48" s="50" t="s">
        <v>96</v>
      </c>
      <c r="B48" s="51" t="s">
        <v>95</v>
      </c>
      <c r="C48" s="94">
        <v>24</v>
      </c>
      <c r="D48" s="50">
        <v>64</v>
      </c>
      <c r="F48" s="62" t="s">
        <v>160</v>
      </c>
      <c r="G48" s="2"/>
      <c r="H48" s="87">
        <f t="shared" si="0"/>
        <v>0</v>
      </c>
    </row>
    <row r="49" spans="1:8" ht="64.5" customHeight="1">
      <c r="A49" s="50" t="s">
        <v>97</v>
      </c>
      <c r="B49" s="51" t="s">
        <v>14</v>
      </c>
      <c r="C49" s="94">
        <v>2.1</v>
      </c>
      <c r="D49" s="50">
        <v>369</v>
      </c>
      <c r="F49" s="62" t="s">
        <v>159</v>
      </c>
      <c r="G49" s="2"/>
      <c r="H49" s="87">
        <f t="shared" si="0"/>
        <v>0</v>
      </c>
    </row>
    <row r="50" spans="1:8" ht="64.5" customHeight="1">
      <c r="A50" s="50" t="s">
        <v>134</v>
      </c>
      <c r="B50" s="51" t="s">
        <v>135</v>
      </c>
      <c r="C50" s="94">
        <v>0.36</v>
      </c>
      <c r="D50" s="50">
        <v>2350</v>
      </c>
      <c r="F50" s="62" t="s">
        <v>158</v>
      </c>
      <c r="G50" s="2"/>
      <c r="H50" s="87">
        <f t="shared" si="0"/>
        <v>0</v>
      </c>
    </row>
    <row r="51" spans="1:8" ht="72" customHeight="1">
      <c r="A51" s="50" t="s">
        <v>136</v>
      </c>
      <c r="B51" s="51" t="s">
        <v>137</v>
      </c>
      <c r="C51" s="94">
        <v>9</v>
      </c>
      <c r="D51" s="50"/>
      <c r="F51" s="62" t="s">
        <v>160</v>
      </c>
      <c r="G51" s="2"/>
      <c r="H51" s="87">
        <f t="shared" si="0"/>
        <v>0</v>
      </c>
    </row>
    <row r="52" spans="1:8" ht="63" customHeight="1">
      <c r="A52" s="69" t="s">
        <v>8</v>
      </c>
      <c r="B52" s="70" t="s">
        <v>14</v>
      </c>
      <c r="C52" s="95">
        <v>2.4</v>
      </c>
      <c r="D52" s="69">
        <v>76</v>
      </c>
      <c r="F52" s="71" t="s">
        <v>160</v>
      </c>
      <c r="G52" s="2"/>
      <c r="H52" s="87">
        <f t="shared" si="0"/>
        <v>0</v>
      </c>
    </row>
    <row r="53" spans="1:8" ht="20.100000000000001" customHeight="1">
      <c r="A53" s="139" t="s">
        <v>12</v>
      </c>
      <c r="B53" s="140"/>
      <c r="C53" s="140"/>
      <c r="D53" s="140"/>
      <c r="E53" s="141"/>
      <c r="F53" s="98" t="s">
        <v>165</v>
      </c>
      <c r="G53" s="100"/>
      <c r="H53" s="100"/>
    </row>
    <row r="54" spans="1:8" ht="64.5" customHeight="1">
      <c r="A54" s="50" t="s">
        <v>31</v>
      </c>
      <c r="B54" s="2" t="s">
        <v>13</v>
      </c>
      <c r="C54" s="94">
        <v>3</v>
      </c>
      <c r="D54" s="2">
        <v>273</v>
      </c>
      <c r="F54" s="62" t="s">
        <v>158</v>
      </c>
      <c r="G54" s="2"/>
      <c r="H54" s="87">
        <f t="shared" ref="H54:H70" si="1">G54*C54</f>
        <v>0</v>
      </c>
    </row>
    <row r="55" spans="1:8" ht="52.5" customHeight="1">
      <c r="A55" s="50" t="s">
        <v>78</v>
      </c>
      <c r="B55" s="34" t="s">
        <v>14</v>
      </c>
      <c r="C55" s="94">
        <v>2.1</v>
      </c>
      <c r="D55" s="2">
        <v>80</v>
      </c>
      <c r="F55" s="62" t="s">
        <v>160</v>
      </c>
      <c r="G55" s="2"/>
      <c r="H55" s="87">
        <f t="shared" si="1"/>
        <v>0</v>
      </c>
    </row>
    <row r="56" spans="1:8" ht="66.95" customHeight="1">
      <c r="A56" s="50" t="s">
        <v>79</v>
      </c>
      <c r="B56" s="34" t="s">
        <v>14</v>
      </c>
      <c r="C56" s="94">
        <v>2.16</v>
      </c>
      <c r="D56" s="2">
        <v>310</v>
      </c>
      <c r="F56" s="62" t="s">
        <v>158</v>
      </c>
      <c r="G56" s="2"/>
      <c r="H56" s="87">
        <f t="shared" si="1"/>
        <v>0</v>
      </c>
    </row>
    <row r="57" spans="1:8" ht="50.1" customHeight="1">
      <c r="A57" s="50" t="s">
        <v>24</v>
      </c>
      <c r="B57" s="34" t="s">
        <v>13</v>
      </c>
      <c r="C57" s="94">
        <v>7.2</v>
      </c>
      <c r="D57" s="2">
        <v>276</v>
      </c>
      <c r="F57" s="62" t="s">
        <v>158</v>
      </c>
      <c r="G57" s="2"/>
      <c r="H57" s="87">
        <f t="shared" si="1"/>
        <v>0</v>
      </c>
    </row>
    <row r="58" spans="1:8" ht="54.95" customHeight="1">
      <c r="A58" s="50" t="s">
        <v>138</v>
      </c>
      <c r="B58" s="34" t="s">
        <v>82</v>
      </c>
      <c r="C58" s="94">
        <v>3.42</v>
      </c>
      <c r="D58" s="2">
        <v>550</v>
      </c>
      <c r="F58" s="62" t="s">
        <v>159</v>
      </c>
      <c r="G58" s="2"/>
      <c r="H58" s="87">
        <f t="shared" si="1"/>
        <v>0</v>
      </c>
    </row>
    <row r="59" spans="1:8" ht="61.5" customHeight="1">
      <c r="A59" s="50" t="s">
        <v>80</v>
      </c>
      <c r="B59" s="34" t="s">
        <v>14</v>
      </c>
      <c r="C59" s="94">
        <v>5.7</v>
      </c>
      <c r="D59" s="2">
        <v>265</v>
      </c>
      <c r="F59" s="62" t="s">
        <v>159</v>
      </c>
      <c r="G59" s="2"/>
      <c r="H59" s="87">
        <f t="shared" si="1"/>
        <v>0</v>
      </c>
    </row>
    <row r="60" spans="1:8" ht="61.5" customHeight="1">
      <c r="A60" s="50" t="s">
        <v>139</v>
      </c>
      <c r="B60" s="34" t="s">
        <v>140</v>
      </c>
      <c r="C60" s="94">
        <v>2.1</v>
      </c>
      <c r="D60" s="2">
        <v>550</v>
      </c>
      <c r="F60" s="62" t="s">
        <v>156</v>
      </c>
      <c r="G60" s="2"/>
      <c r="H60" s="87">
        <f t="shared" si="1"/>
        <v>0</v>
      </c>
    </row>
    <row r="61" spans="1:8" ht="61.5" customHeight="1">
      <c r="A61" s="50" t="s">
        <v>81</v>
      </c>
      <c r="B61" s="34" t="s">
        <v>82</v>
      </c>
      <c r="C61" s="94">
        <v>2.7</v>
      </c>
      <c r="D61" s="2">
        <v>333</v>
      </c>
      <c r="F61" s="62" t="s">
        <v>156</v>
      </c>
      <c r="G61" s="2"/>
      <c r="H61" s="87">
        <f t="shared" si="1"/>
        <v>0</v>
      </c>
    </row>
    <row r="62" spans="1:8" ht="59.45" customHeight="1">
      <c r="A62" s="50" t="s">
        <v>32</v>
      </c>
      <c r="B62" s="2" t="s">
        <v>13</v>
      </c>
      <c r="C62" s="94">
        <v>8.4</v>
      </c>
      <c r="D62" s="2">
        <v>130</v>
      </c>
      <c r="F62" s="62" t="s">
        <v>159</v>
      </c>
      <c r="G62" s="2"/>
      <c r="H62" s="87">
        <f t="shared" si="1"/>
        <v>0</v>
      </c>
    </row>
    <row r="63" spans="1:8" ht="59.1" customHeight="1">
      <c r="A63" s="50" t="s">
        <v>33</v>
      </c>
      <c r="B63" s="2" t="s">
        <v>13</v>
      </c>
      <c r="C63" s="94">
        <v>4.8</v>
      </c>
      <c r="D63" s="2">
        <v>160</v>
      </c>
      <c r="F63" s="62" t="s">
        <v>160</v>
      </c>
      <c r="G63" s="2"/>
      <c r="H63" s="87">
        <f t="shared" si="1"/>
        <v>0</v>
      </c>
    </row>
    <row r="64" spans="1:8" ht="59.1" customHeight="1">
      <c r="A64" s="50" t="s">
        <v>34</v>
      </c>
      <c r="B64" s="34" t="s">
        <v>14</v>
      </c>
      <c r="C64" s="94">
        <v>3</v>
      </c>
      <c r="D64" s="2">
        <v>194</v>
      </c>
      <c r="F64" s="62" t="s">
        <v>159</v>
      </c>
      <c r="G64" s="2"/>
      <c r="H64" s="87">
        <f t="shared" si="1"/>
        <v>0</v>
      </c>
    </row>
    <row r="65" spans="1:8" ht="69.599999999999994" customHeight="1">
      <c r="A65" s="50" t="s">
        <v>83</v>
      </c>
      <c r="B65" s="34" t="s">
        <v>14</v>
      </c>
      <c r="C65" s="94">
        <v>2.4</v>
      </c>
      <c r="D65" s="2">
        <v>280</v>
      </c>
      <c r="F65" s="62" t="s">
        <v>158</v>
      </c>
      <c r="G65" s="2"/>
      <c r="H65" s="87">
        <f t="shared" si="1"/>
        <v>0</v>
      </c>
    </row>
    <row r="66" spans="1:8" ht="62.45" customHeight="1">
      <c r="A66" s="50" t="s">
        <v>23</v>
      </c>
      <c r="B66" s="34" t="s">
        <v>14</v>
      </c>
      <c r="C66" s="94">
        <v>2.82</v>
      </c>
      <c r="D66" s="2">
        <v>119</v>
      </c>
      <c r="F66" s="62" t="s">
        <v>160</v>
      </c>
      <c r="G66" s="2"/>
      <c r="H66" s="87">
        <f t="shared" si="1"/>
        <v>0</v>
      </c>
    </row>
    <row r="67" spans="1:8" ht="65.099999999999994" customHeight="1">
      <c r="A67" s="50" t="s">
        <v>141</v>
      </c>
      <c r="B67" s="34" t="s">
        <v>38</v>
      </c>
      <c r="C67" s="94">
        <v>1.32</v>
      </c>
      <c r="D67" s="86">
        <v>240</v>
      </c>
      <c r="E67" s="93"/>
      <c r="F67" s="101" t="s">
        <v>160</v>
      </c>
      <c r="G67" s="2"/>
      <c r="H67" s="87">
        <f t="shared" si="1"/>
        <v>0</v>
      </c>
    </row>
    <row r="68" spans="1:8" ht="61.5" customHeight="1">
      <c r="A68" s="50" t="s">
        <v>84</v>
      </c>
      <c r="B68" s="34" t="s">
        <v>14</v>
      </c>
      <c r="C68" s="94">
        <v>5.4</v>
      </c>
      <c r="D68" s="2">
        <v>60</v>
      </c>
      <c r="F68" s="62" t="s">
        <v>160</v>
      </c>
      <c r="G68" s="2"/>
      <c r="H68" s="87">
        <f t="shared" si="1"/>
        <v>0</v>
      </c>
    </row>
    <row r="69" spans="1:8" ht="60.95" customHeight="1">
      <c r="A69" s="69" t="s">
        <v>35</v>
      </c>
      <c r="B69" s="73" t="s">
        <v>13</v>
      </c>
      <c r="C69" s="95">
        <v>7.2</v>
      </c>
      <c r="D69" s="74">
        <v>40</v>
      </c>
      <c r="F69" s="71" t="s">
        <v>160</v>
      </c>
      <c r="G69" s="2"/>
      <c r="H69" s="87">
        <f t="shared" si="1"/>
        <v>0</v>
      </c>
    </row>
    <row r="70" spans="1:8" ht="45" customHeight="1">
      <c r="A70" s="2" t="s">
        <v>162</v>
      </c>
      <c r="B70" s="2"/>
      <c r="C70" s="94">
        <v>4</v>
      </c>
      <c r="D70" s="2"/>
      <c r="E70" s="2"/>
      <c r="F70" s="62" t="s">
        <v>161</v>
      </c>
      <c r="G70" s="2"/>
      <c r="H70" s="87">
        <f t="shared" si="1"/>
        <v>0</v>
      </c>
    </row>
    <row r="71" spans="1:8" ht="36.75" customHeight="1">
      <c r="G71" s="2">
        <f>SUM(G21:G40,G42:G44,G46:G52,G54:G70)</f>
        <v>0</v>
      </c>
      <c r="H71" s="87">
        <f>SUM(H21:H40,H42:H44,H46:H52,H54:H70)</f>
        <v>0</v>
      </c>
    </row>
  </sheetData>
  <mergeCells count="25">
    <mergeCell ref="G18:G19"/>
    <mergeCell ref="H18:H19"/>
    <mergeCell ref="G22:G23"/>
    <mergeCell ref="A41:F41"/>
    <mergeCell ref="A20:E20"/>
    <mergeCell ref="A53:E53"/>
    <mergeCell ref="F18:F19"/>
    <mergeCell ref="F22:F23"/>
    <mergeCell ref="F30:F31"/>
    <mergeCell ref="F36:F37"/>
    <mergeCell ref="E18:E19"/>
    <mergeCell ref="A45:F45"/>
    <mergeCell ref="A11:B11"/>
    <mergeCell ref="A18:A19"/>
    <mergeCell ref="B18:B19"/>
    <mergeCell ref="D18:D19"/>
    <mergeCell ref="C18:C19"/>
    <mergeCell ref="H22:H23"/>
    <mergeCell ref="C22:C23"/>
    <mergeCell ref="C36:C37"/>
    <mergeCell ref="G36:G37"/>
    <mergeCell ref="H36:H37"/>
    <mergeCell ref="G30:G31"/>
    <mergeCell ref="H30:H31"/>
    <mergeCell ref="C30:C31"/>
  </mergeCells>
  <phoneticPr fontId="5" type="noConversion"/>
  <hyperlinks>
    <hyperlink ref="A14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ТЮЛЬПАНЫ 2025</vt:lpstr>
      <vt:lpstr>ОСТАЛЬНЫЕ ЛУКОВИЦЫ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Зайко</dc:creator>
  <cp:lastModifiedBy>User</cp:lastModifiedBy>
  <cp:lastPrinted>2025-09-08T07:43:07Z</cp:lastPrinted>
  <dcterms:created xsi:type="dcterms:W3CDTF">2015-06-05T18:19:34Z</dcterms:created>
  <dcterms:modified xsi:type="dcterms:W3CDTF">2026-02-16T07:32:30Z</dcterms:modified>
</cp:coreProperties>
</file>